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195" windowHeight="8580" activeTab="0"/>
  </bookViews>
  <sheets>
    <sheet name="2016" sheetId="1" r:id="rId1"/>
  </sheets>
  <definedNames>
    <definedName name="_xlnm.Print_Titles" localSheetId="0">'2016'!$9:$9</definedName>
  </definedNames>
  <calcPr fullCalcOnLoad="1"/>
</workbook>
</file>

<file path=xl/sharedStrings.xml><?xml version="1.0" encoding="utf-8"?>
<sst xmlns="http://schemas.openxmlformats.org/spreadsheetml/2006/main" count="57" uniqueCount="55">
  <si>
    <t xml:space="preserve">Субвенция на формирование и содержание областных архивных фондов </t>
  </si>
  <si>
    <t xml:space="preserve">Субвенция на осуществление полномочий по государственой регистрации актов гражданского состояния </t>
  </si>
  <si>
    <t>Дзержинского районного Собрания</t>
  </si>
  <si>
    <t>№ п/п</t>
  </si>
  <si>
    <t xml:space="preserve">Наименование межбюджетных трансфертов </t>
  </si>
  <si>
    <t>Субвенция на осуществление полномочий по первичному воинскому учету на территориях,где отсутствуют военные комиссариаты</t>
  </si>
  <si>
    <t>I.</t>
  </si>
  <si>
    <t>Субвенции бюджетам субъектов Российской Федерации и муниципальных образований</t>
  </si>
  <si>
    <t>в том числе:</t>
  </si>
  <si>
    <t>Субвенция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t>
  </si>
  <si>
    <t xml:space="preserve"> Межбюджетные трансферты, предоставляемые из областного бюджета - всего </t>
  </si>
  <si>
    <t xml:space="preserve">Субвенция на осуществление государственных полномочий по созданию административных комиссий в муниципальных районах </t>
  </si>
  <si>
    <t>Субвенция на осуществление ежемесячных  денежных выплат работникам образовательных организаций области</t>
  </si>
  <si>
    <t xml:space="preserve">Субвенция на выплаты компенсации части родительской платы за  присмотр и уход за ребенком </t>
  </si>
  <si>
    <t xml:space="preserve">Субвенция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органзациях, обеспечения дополнительного образования детей в муниципальных образовательных организациях, финансовое обеспечение получения дошкольного, начального общего, основного общего,среднего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</si>
  <si>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получениядошкольного образования в частных дошкольных образовательных организациях</t>
  </si>
  <si>
    <t xml:space="preserve">Субвенция на организацию исполнения полномочий по обеспечению предоставления гражданам мер социальной поддержки </t>
  </si>
  <si>
    <t>Субвенции на обеспечение социальных выплат, пособий, компенсаций детям и семьям с детьми</t>
  </si>
  <si>
    <t xml:space="preserve">Субвенция на предоставление гражданам субсидий на оплату жилищно-коммунальных услуг  </t>
  </si>
  <si>
    <t>Субвенция на организацию предоставления денежных выплат, пособий и компенсаций отдельным категориям граждан области в соответствии с федеральным и областным законодательством</t>
  </si>
  <si>
    <t xml:space="preserve">Субвенция на организацию предоставления социальной помощи отдельным категориям граждан, находящимся в трудной жизненной ситуации </t>
  </si>
  <si>
    <t>Субвенция на осуществление деятельности по образованию патронатных семей для граждан пожилого возраста и инвалидов в соответствии с Законодательством Калужской области "Об образовании патронатных семей для граждан пожилого возраста и инвалидов в Калужской области"</t>
  </si>
  <si>
    <t>МЕЖБЮДЖЕТНЫЕ ТРАНСФЕРТЫ, ПРЕДОСТАВЛЯЕМЫЕ ИЗ ОБЛАСТНОГО БЮДЖЕТА БЮДЖЕТУ МУНИЦИПАЛЬНОГО РАЙОНА  "ДЗЕРЖИНСКИЙ РАЙОН" НА 2016 ГОД</t>
  </si>
  <si>
    <t xml:space="preserve">Субвенция на 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t>
  </si>
  <si>
    <t xml:space="preserve">  Субвенции бюджетам субъектов Российской Федерации и муниципальных образований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граждан"Субвенции бюджетам субъектов Российской Федерации и муниципальных образований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</si>
  <si>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 xml:space="preserve">  Субвенции бюджетам субъектов Российской Федерации и муниципальных образований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граждан"Субвенции бюджетам субъектов Российской Федерации и муниципальных образований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t>
  </si>
  <si>
    <t xml:space="preserve">  Субвенции бюджетам субъектов Российской Федерации и муниципальных образований на оплату жилищно-коммунальных услуг отдельным категориям граждан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граждан"Субвенции бюджетам субъектов Российской Федерации и муниципальных образований на оплату жилищно-коммунальных услуг отдельным категориям граждан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t>
  </si>
  <si>
    <t xml:space="preserve">  Субвенции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граждан"Субвенции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t>
  </si>
  <si>
    <t xml:space="preserve">  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</si>
  <si>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Субсидии бюджетам субъектов Российской Федерации и муниципальных образований</t>
  </si>
  <si>
    <t xml:space="preserve">  Субсидии бюджетам субъектов Российской Федерации и муниципальных образований на мероприятия подпрограммы "Обеспечение жильем молодых семей" в рамках федеральной целевой программы "Жилище" на 2011-2015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Федерации"Субсидии бюджетам субъектов Российской Федерации и муниципальных образований на мероприятия подпрограммы "Обеспечение жильем молодых семей" в рамках федеральной целевой программы "Жилище" на 2011-2015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</si>
  <si>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  Субсидии, за исключением субсидий на софинансирование капитальных вложений в объекты государственной (муниципальной) собственности, на реализацию мероприятий подпрограммы "Совершенствование и развитие сети автомобильных дорог Калужской областиСубсидии, за исключением субсидий на софинансирование капитальных вложений в объекты государственной (муниципальной) собственности, на реализацию мероприятий подпрограммы "Совершенствование и развитие сети автомобильных дорог Калужской области</t>
  </si>
  <si>
    <t>Субсидия на реализацию подпрограммы "Создание условий для получения качественного образования" государственной программы "Развитие образования в Калужской области"</t>
  </si>
  <si>
    <t>Прочие субсидии бюджетам муниципальных районов на реализацию подпрограммы "Обеспечение жильем молодых семей"</t>
  </si>
  <si>
    <t>Прочие субсидии бюджетам муниципальных районов на реализацию подпрограммы "Доступная среда в Калужской области"</t>
  </si>
  <si>
    <t>Субсидия на реализацию ДЦП "Организация отдыха и оздоровления детей и подростков Калужской области"</t>
  </si>
  <si>
    <t>Субсидия бюджетам муниципальных районов на создание в общеобразоавательных учреждениях, расположенных в сельской местности, условий для занатий физической культурой и спортом</t>
  </si>
  <si>
    <t>Субсидия бюджетам муниципальных районов на реализацию мероприятий в рамках подпрограммы "Развитие малого и среднего, в том числе инновационного, предпринимательства в Калужской области</t>
  </si>
  <si>
    <t>Иные межбюджетные трансферты</t>
  </si>
  <si>
    <t>Прочие межбюджетные трансферты на реализацию мероприятий подпрограммы "Развитие дошкольного образования" государственной программы "Развите образования в Калужской области"</t>
  </si>
  <si>
    <t>Прочие межбюджетные трансферты, передаваемые бюджетам муниципальных районов, для компенсации дополнительных расходов, возникших в рерультате решений, принятых органами власти другого уровня</t>
  </si>
  <si>
    <t>Прочие межбюджетные трансферты, передаваемые бюджетам муниципальных районов, на повышение уровня доступности приоритетных объектов и услуг в приоритетных сферах жизнидеятельности инвалидов и других маломобильных групп</t>
  </si>
  <si>
    <t>Прочие межбюджетные трансферты, передаваемые бюджетам муниципальных районов из резервных фондов Правительства Калужской области</t>
  </si>
  <si>
    <t>Прочие межбюджетные трансферты, передаваемые бюджетам муниципальных районов на стимулирование руководителей исполнительно-распорядительных органов муниципалльных образований области</t>
  </si>
  <si>
    <t>Уточненный план на 2016 год</t>
  </si>
  <si>
    <t>Приложение №  3 к Решению</t>
  </si>
  <si>
    <t xml:space="preserve">  Субвенция на осуществление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 (кроме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и осуществление мер про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 их родителей или иных законных представителей, не исполняющих своих обязанностей по воспитанию, содержанию несовершеннолетних и (или) отрицательно влияющих на их поведение либо жестоко обращающихся с ними, в соответствии с Федеральным законом "Об основах социального обслуживания граждан в Российской Федерации"</t>
  </si>
  <si>
    <t>Субсидии бюджетам муниципальных районов на реализацию подпрограммы "Доступная среда в Калужской области" за счет средств федерального бюджет</t>
  </si>
  <si>
    <t>Субсидии бюджетам муниципальных районов на реализацию подпрограммы "Доступная среда в Калужской области" за счет средств областного бюджет</t>
  </si>
  <si>
    <t xml:space="preserve">  Субсидии бюджетам муниципальных районов на реализацию мероприятий федеральной целевой программы "Устойчивое развитие сельских территорий на 2014-2017 годы и на период до 2020 года" за счет средств областного бюджета в части комплексного обустройства населенных пунктов, расположенных в сельской местности, объектами социальной и инженерной инфраструктуры в сфере коммунального хозяйства</t>
  </si>
  <si>
    <t>Прочие межбюджетные трансферты, передаваемые бюджетам муниципальных районов на комплектование книжных фондов библиотек муниципальных обраваний</t>
  </si>
  <si>
    <t>Прочие межбюджетные трансферты, передаваемые бюджетам муниципальных районов на проведение мероприятий по подключению общедоступных библиотек муниципальных образований к сети интернет и развитие системы библиотечного дела с учкетом задачи расширения информационных технологий</t>
  </si>
  <si>
    <t xml:space="preserve">Субвенция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</si>
  <si>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от _________  № ___</t>
  </si>
  <si>
    <t>(руб.)</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</si>
</sst>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3">
    <font>
      <sz val="10"/>
      <name val="Arial Cyr"/>
      <family val="0"/>
    </font>
    <font>
      <sz val="8"/>
      <name val="Arial Cyr"/>
      <family val="0"/>
    </font>
    <font>
      <sz val="12"/>
      <name val="Courier"/>
      <family val="3"/>
    </font>
    <font>
      <sz val="10"/>
      <name val="Times New Roman"/>
      <family val="1"/>
    </font>
    <font>
      <b/>
      <sz val="10"/>
      <name val="Times New Roman"/>
      <family val="1"/>
    </font>
    <font>
      <b/>
      <sz val="11"/>
      <name val="Times New Roman"/>
      <family val="1"/>
    </font>
    <font>
      <sz val="12"/>
      <name val="Times New Roman"/>
      <family val="1"/>
    </font>
    <font>
      <sz val="12"/>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4">
    <xf numFmtId="0" fontId="0" fillId="0" borderId="0" xfId="0" applyAlignment="1">
      <alignment/>
    </xf>
    <xf numFmtId="0" fontId="3" fillId="0" borderId="0" xfId="0" applyFont="1" applyAlignment="1">
      <alignment/>
    </xf>
    <xf numFmtId="0" fontId="3" fillId="0" borderId="0" xfId="0" applyFont="1" applyAlignment="1">
      <alignment horizontal="left" wrapText="1"/>
    </xf>
    <xf numFmtId="49" fontId="3" fillId="0" borderId="0" xfId="0" applyNumberFormat="1" applyFont="1" applyAlignment="1">
      <alignment horizontal="center"/>
    </xf>
    <xf numFmtId="0" fontId="5" fillId="0" borderId="0" xfId="0" applyFont="1" applyAlignment="1">
      <alignment/>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right"/>
    </xf>
    <xf numFmtId="0" fontId="4" fillId="0" borderId="0" xfId="0" applyFont="1" applyBorder="1" applyAlignment="1">
      <alignment horizontal="right" vertical="center" wrapText="1"/>
    </xf>
    <xf numFmtId="0" fontId="4" fillId="0" borderId="0" xfId="0" applyFont="1" applyAlignment="1">
      <alignment horizontal="right" vertical="center" wrapText="1"/>
    </xf>
    <xf numFmtId="0" fontId="6" fillId="0" borderId="0" xfId="0" applyFont="1" applyAlignment="1">
      <alignment horizontal="right"/>
    </xf>
    <xf numFmtId="0" fontId="6" fillId="0" borderId="0" xfId="0" applyFont="1" applyAlignment="1">
      <alignment horizontal="left" wrapText="1"/>
    </xf>
    <xf numFmtId="49" fontId="6" fillId="0" borderId="0" xfId="0" applyNumberFormat="1" applyFont="1" applyAlignment="1">
      <alignment horizontal="center"/>
    </xf>
    <xf numFmtId="0" fontId="6" fillId="0" borderId="0" xfId="0" applyFont="1" applyAlignment="1">
      <alignment/>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1" xfId="0" applyFont="1" applyBorder="1" applyAlignment="1">
      <alignment horizontal="center" wrapText="1"/>
    </xf>
    <xf numFmtId="0" fontId="7" fillId="0" borderId="11" xfId="52" applyFont="1" applyFill="1" applyBorder="1" applyAlignment="1" applyProtection="1">
      <alignment horizontal="center" vertical="center" wrapText="1"/>
      <protection/>
    </xf>
    <xf numFmtId="0" fontId="6" fillId="0" borderId="12" xfId="0" applyFont="1" applyBorder="1" applyAlignment="1">
      <alignment horizontal="center" wrapText="1"/>
    </xf>
    <xf numFmtId="0" fontId="6" fillId="0" borderId="13" xfId="0" applyFont="1" applyBorder="1" applyAlignment="1">
      <alignment horizontal="left" wrapText="1"/>
    </xf>
    <xf numFmtId="0" fontId="6" fillId="0" borderId="0" xfId="0" applyFont="1" applyAlignment="1">
      <alignment horizontal="left"/>
    </xf>
    <xf numFmtId="0" fontId="8" fillId="0" borderId="14" xfId="0" applyFont="1" applyBorder="1" applyAlignment="1">
      <alignment horizontal="center" wrapText="1"/>
    </xf>
    <xf numFmtId="49" fontId="6" fillId="0" borderId="15" xfId="0" applyNumberFormat="1" applyFont="1" applyBorder="1" applyAlignment="1">
      <alignment horizontal="left" wrapText="1"/>
    </xf>
    <xf numFmtId="49" fontId="6" fillId="0" borderId="16" xfId="0" applyNumberFormat="1" applyFont="1" applyBorder="1" applyAlignment="1">
      <alignment horizontal="left" wrapText="1"/>
    </xf>
    <xf numFmtId="49" fontId="6" fillId="0" borderId="17" xfId="0" applyNumberFormat="1" applyFont="1" applyBorder="1" applyAlignment="1">
      <alignment horizontal="left"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49" fontId="8" fillId="0" borderId="15" xfId="0" applyNumberFormat="1" applyFont="1" applyBorder="1" applyAlignment="1">
      <alignment horizontal="left"/>
    </xf>
    <xf numFmtId="49" fontId="8" fillId="0" borderId="16" xfId="0" applyNumberFormat="1" applyFont="1" applyBorder="1" applyAlignment="1">
      <alignment horizontal="left"/>
    </xf>
    <xf numFmtId="49" fontId="8" fillId="0" borderId="17" xfId="0" applyNumberFormat="1" applyFont="1" applyBorder="1" applyAlignment="1">
      <alignment horizontal="left"/>
    </xf>
    <xf numFmtId="0" fontId="8" fillId="0" borderId="13" xfId="0" applyFont="1" applyBorder="1" applyAlignment="1">
      <alignment horizontal="left" vertical="center" wrapText="1"/>
    </xf>
    <xf numFmtId="0" fontId="6" fillId="0" borderId="13" xfId="0" applyFont="1" applyBorder="1" applyAlignment="1">
      <alignment horizontal="left" vertical="center"/>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49" fontId="6" fillId="0" borderId="13" xfId="0" applyNumberFormat="1" applyFont="1" applyBorder="1" applyAlignment="1">
      <alignment horizontal="left" wrapText="1"/>
    </xf>
    <xf numFmtId="2" fontId="6" fillId="0" borderId="18" xfId="0" applyNumberFormat="1" applyFont="1" applyBorder="1" applyAlignment="1">
      <alignment horizontal="left" wrapText="1"/>
    </xf>
    <xf numFmtId="0" fontId="7" fillId="0" borderId="13" xfId="52" applyFont="1" applyFill="1" applyBorder="1" applyAlignment="1" applyProtection="1">
      <alignment horizontal="left" vertical="center" wrapText="1"/>
      <protection/>
    </xf>
    <xf numFmtId="0" fontId="6" fillId="0" borderId="13" xfId="52" applyFont="1" applyFill="1" applyBorder="1" applyAlignment="1" applyProtection="1">
      <alignment horizontal="left" vertical="center" wrapText="1"/>
      <protection/>
    </xf>
    <xf numFmtId="0" fontId="6" fillId="0" borderId="13" xfId="0" applyFont="1" applyBorder="1" applyAlignment="1">
      <alignment horizontal="left" wrapText="1"/>
    </xf>
    <xf numFmtId="0" fontId="6" fillId="0" borderId="13" xfId="0" applyFont="1" applyBorder="1" applyAlignment="1">
      <alignment/>
    </xf>
    <xf numFmtId="0" fontId="6" fillId="0" borderId="13" xfId="0" applyFont="1" applyBorder="1" applyAlignment="1">
      <alignment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vertical="center"/>
    </xf>
    <xf numFmtId="0" fontId="4" fillId="0" borderId="0" xfId="0" applyFont="1" applyAlignment="1">
      <alignment horizontal="right" vertical="center" wrapText="1"/>
    </xf>
    <xf numFmtId="0" fontId="4" fillId="0" borderId="0" xfId="0" applyFont="1" applyBorder="1" applyAlignment="1">
      <alignment horizontal="right" vertical="center" wrapText="1"/>
    </xf>
    <xf numFmtId="0" fontId="6" fillId="0" borderId="13" xfId="0" applyFont="1" applyBorder="1" applyAlignment="1">
      <alignment horizontal="left" vertical="center" wrapText="1"/>
    </xf>
    <xf numFmtId="4" fontId="8" fillId="0" borderId="13" xfId="0" applyNumberFormat="1" applyFont="1" applyBorder="1" applyAlignment="1">
      <alignment horizontal="right"/>
    </xf>
    <xf numFmtId="4" fontId="6" fillId="0" borderId="13" xfId="0" applyNumberFormat="1" applyFont="1" applyBorder="1" applyAlignment="1">
      <alignment horizontal="right"/>
    </xf>
    <xf numFmtId="4" fontId="6" fillId="0" borderId="13" xfId="52" applyNumberFormat="1" applyFont="1" applyFill="1" applyBorder="1" applyAlignment="1" applyProtection="1">
      <alignment horizontal="right" wrapText="1"/>
      <protection/>
    </xf>
    <xf numFmtId="4" fontId="6" fillId="0" borderId="18" xfId="0" applyNumberFormat="1" applyFont="1" applyBorder="1" applyAlignment="1">
      <alignment horizontal="right"/>
    </xf>
    <xf numFmtId="4" fontId="6" fillId="0" borderId="13" xfId="0" applyNumberFormat="1" applyFont="1" applyBorder="1" applyAlignment="1">
      <alignment horizontal="right"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MUNIC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8"/>
  <sheetViews>
    <sheetView tabSelected="1"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I76" sqref="I76"/>
    </sheetView>
  </sheetViews>
  <sheetFormatPr defaultColWidth="9.00390625" defaultRowHeight="12.75"/>
  <cols>
    <col min="1" max="1" width="7.375" style="2" customWidth="1"/>
    <col min="2" max="2" width="50.75390625" style="3" customWidth="1"/>
    <col min="3" max="3" width="17.875" style="3" customWidth="1"/>
    <col min="4" max="4" width="28.375" style="1" customWidth="1"/>
    <col min="5" max="5" width="20.125" style="7" customWidth="1"/>
    <col min="6" max="16384" width="9.125" style="1" customWidth="1"/>
  </cols>
  <sheetData>
    <row r="1" spans="1:5" ht="14.25" customHeight="1">
      <c r="A1" s="46"/>
      <c r="B1" s="46"/>
      <c r="C1" s="46"/>
      <c r="D1" s="46"/>
      <c r="E1" s="46"/>
    </row>
    <row r="2" spans="1:5" ht="13.5" customHeight="1">
      <c r="A2" s="6"/>
      <c r="B2" s="6"/>
      <c r="C2" s="47" t="s">
        <v>45</v>
      </c>
      <c r="D2" s="47"/>
      <c r="E2" s="8"/>
    </row>
    <row r="3" spans="1:5" ht="13.5" customHeight="1">
      <c r="A3" s="6"/>
      <c r="B3" s="6"/>
      <c r="C3" s="47" t="s">
        <v>2</v>
      </c>
      <c r="D3" s="47"/>
      <c r="E3" s="8"/>
    </row>
    <row r="4" spans="1:5" ht="13.5" customHeight="1">
      <c r="A4" s="6"/>
      <c r="B4" s="6"/>
      <c r="C4" s="47" t="s">
        <v>53</v>
      </c>
      <c r="D4" s="47"/>
      <c r="E4" s="8"/>
    </row>
    <row r="5" spans="1:5" ht="13.5" customHeight="1">
      <c r="A5" s="6"/>
      <c r="B5" s="6"/>
      <c r="C5" s="6"/>
      <c r="D5" s="6"/>
      <c r="E5" s="8"/>
    </row>
    <row r="6" spans="1:5" ht="13.5" customHeight="1">
      <c r="A6" s="5"/>
      <c r="B6" s="5"/>
      <c r="C6" s="5"/>
      <c r="D6" s="5"/>
      <c r="E6" s="9"/>
    </row>
    <row r="7" spans="1:5" ht="30.75" customHeight="1">
      <c r="A7" s="42" t="s">
        <v>22</v>
      </c>
      <c r="B7" s="42"/>
      <c r="C7" s="42"/>
      <c r="D7" s="42"/>
      <c r="E7" s="42"/>
    </row>
    <row r="8" spans="1:5" ht="13.5" customHeight="1" thickBot="1">
      <c r="A8" s="11"/>
      <c r="B8" s="12"/>
      <c r="C8" s="12"/>
      <c r="D8" s="13"/>
      <c r="E8" s="10" t="s">
        <v>54</v>
      </c>
    </row>
    <row r="9" spans="1:5" s="4" customFormat="1" ht="33" customHeight="1">
      <c r="A9" s="14" t="s">
        <v>3</v>
      </c>
      <c r="B9" s="43" t="s">
        <v>4</v>
      </c>
      <c r="C9" s="44"/>
      <c r="D9" s="44"/>
      <c r="E9" s="21" t="s">
        <v>44</v>
      </c>
    </row>
    <row r="10" spans="1:5" s="4" customFormat="1" ht="28.5" customHeight="1">
      <c r="A10" s="15"/>
      <c r="B10" s="31" t="s">
        <v>10</v>
      </c>
      <c r="C10" s="45"/>
      <c r="D10" s="45"/>
      <c r="E10" s="49">
        <f>SUM(E11+E37+E51)</f>
        <v>755457191.03</v>
      </c>
    </row>
    <row r="11" spans="1:5" s="4" customFormat="1" ht="27.75" customHeight="1">
      <c r="A11" s="15" t="s">
        <v>6</v>
      </c>
      <c r="B11" s="31" t="s">
        <v>7</v>
      </c>
      <c r="C11" s="32"/>
      <c r="D11" s="32"/>
      <c r="E11" s="49">
        <f>SUM(E13:E36)</f>
        <v>715349438.23</v>
      </c>
    </row>
    <row r="12" spans="1:5" s="4" customFormat="1" ht="18" customHeight="1">
      <c r="A12" s="15"/>
      <c r="B12" s="48" t="s">
        <v>8</v>
      </c>
      <c r="C12" s="32"/>
      <c r="D12" s="32"/>
      <c r="E12" s="49"/>
    </row>
    <row r="13" spans="1:5" ht="43.5" customHeight="1">
      <c r="A13" s="16">
        <v>1</v>
      </c>
      <c r="B13" s="39" t="s">
        <v>5</v>
      </c>
      <c r="C13" s="40"/>
      <c r="D13" s="40"/>
      <c r="E13" s="50">
        <v>2696817</v>
      </c>
    </row>
    <row r="14" spans="1:5" ht="38.25" customHeight="1">
      <c r="A14" s="16">
        <v>2</v>
      </c>
      <c r="B14" s="39" t="s">
        <v>9</v>
      </c>
      <c r="C14" s="40"/>
      <c r="D14" s="40"/>
      <c r="E14" s="50">
        <v>45312467</v>
      </c>
    </row>
    <row r="15" spans="1:5" ht="30" customHeight="1">
      <c r="A15" s="16">
        <v>3</v>
      </c>
      <c r="B15" s="39" t="s">
        <v>17</v>
      </c>
      <c r="C15" s="40"/>
      <c r="D15" s="40"/>
      <c r="E15" s="50">
        <v>61772008</v>
      </c>
    </row>
    <row r="16" spans="1:5" ht="21.75" customHeight="1">
      <c r="A16" s="16">
        <v>4</v>
      </c>
      <c r="B16" s="39" t="s">
        <v>0</v>
      </c>
      <c r="C16" s="40"/>
      <c r="D16" s="40"/>
      <c r="E16" s="50">
        <v>732830</v>
      </c>
    </row>
    <row r="17" spans="1:5" ht="35.25" customHeight="1">
      <c r="A17" s="16">
        <v>5</v>
      </c>
      <c r="B17" s="39" t="s">
        <v>1</v>
      </c>
      <c r="C17" s="40"/>
      <c r="D17" s="40"/>
      <c r="E17" s="50">
        <v>2305063</v>
      </c>
    </row>
    <row r="18" spans="1:5" ht="63.75" customHeight="1">
      <c r="A18" s="16">
        <v>6</v>
      </c>
      <c r="B18" s="39" t="s">
        <v>21</v>
      </c>
      <c r="C18" s="40"/>
      <c r="D18" s="40"/>
      <c r="E18" s="50">
        <v>185628</v>
      </c>
    </row>
    <row r="19" spans="1:5" ht="117.75" customHeight="1">
      <c r="A19" s="17">
        <v>7</v>
      </c>
      <c r="B19" s="37" t="s">
        <v>14</v>
      </c>
      <c r="C19" s="41"/>
      <c r="D19" s="41"/>
      <c r="E19" s="51">
        <v>262580431.23</v>
      </c>
    </row>
    <row r="20" spans="1:5" ht="54" customHeight="1">
      <c r="A20" s="17">
        <v>8</v>
      </c>
      <c r="B20" s="37" t="s">
        <v>20</v>
      </c>
      <c r="C20" s="41"/>
      <c r="D20" s="41"/>
      <c r="E20" s="51">
        <v>297075</v>
      </c>
    </row>
    <row r="21" spans="1:5" ht="53.25" customHeight="1">
      <c r="A21" s="17">
        <v>9</v>
      </c>
      <c r="B21" s="37" t="s">
        <v>19</v>
      </c>
      <c r="C21" s="41"/>
      <c r="D21" s="41"/>
      <c r="E21" s="51">
        <v>114912317</v>
      </c>
    </row>
    <row r="22" spans="1:5" ht="39" customHeight="1">
      <c r="A22" s="17">
        <v>10</v>
      </c>
      <c r="B22" s="37" t="s">
        <v>18</v>
      </c>
      <c r="C22" s="41"/>
      <c r="D22" s="41"/>
      <c r="E22" s="51">
        <v>5983500</v>
      </c>
    </row>
    <row r="23" spans="1:5" ht="0.75" customHeight="1" hidden="1">
      <c r="A23" s="17">
        <v>28</v>
      </c>
      <c r="B23" s="37"/>
      <c r="C23" s="41"/>
      <c r="D23" s="41"/>
      <c r="E23" s="51"/>
    </row>
    <row r="24" spans="1:5" ht="44.25" customHeight="1">
      <c r="A24" s="17">
        <v>11</v>
      </c>
      <c r="B24" s="37" t="s">
        <v>13</v>
      </c>
      <c r="C24" s="37"/>
      <c r="D24" s="37"/>
      <c r="E24" s="51">
        <v>2317845</v>
      </c>
    </row>
    <row r="25" spans="1:5" ht="45" customHeight="1">
      <c r="A25" s="17">
        <v>12</v>
      </c>
      <c r="B25" s="38" t="s">
        <v>12</v>
      </c>
      <c r="C25" s="38"/>
      <c r="D25" s="38"/>
      <c r="E25" s="51">
        <v>1656144</v>
      </c>
    </row>
    <row r="26" spans="1:5" ht="42" customHeight="1">
      <c r="A26" s="17">
        <v>13</v>
      </c>
      <c r="B26" s="37" t="s">
        <v>16</v>
      </c>
      <c r="C26" s="37"/>
      <c r="D26" s="37"/>
      <c r="E26" s="51">
        <v>12169107</v>
      </c>
    </row>
    <row r="27" spans="1:5" ht="37.5" customHeight="1">
      <c r="A27" s="17">
        <v>14</v>
      </c>
      <c r="B27" s="37" t="s">
        <v>11</v>
      </c>
      <c r="C27" s="37"/>
      <c r="D27" s="37"/>
      <c r="E27" s="51">
        <v>4590</v>
      </c>
    </row>
    <row r="28" spans="1:8" ht="53.25" customHeight="1">
      <c r="A28" s="16">
        <v>16</v>
      </c>
      <c r="B28" s="35" t="s">
        <v>23</v>
      </c>
      <c r="C28" s="35"/>
      <c r="D28" s="35"/>
      <c r="E28" s="50">
        <v>37600</v>
      </c>
      <c r="H28" s="20"/>
    </row>
    <row r="29" spans="1:5" ht="54" customHeight="1">
      <c r="A29" s="16">
        <v>17</v>
      </c>
      <c r="B29" s="22" t="s">
        <v>52</v>
      </c>
      <c r="C29" s="23"/>
      <c r="D29" s="24"/>
      <c r="E29" s="50">
        <v>14338555</v>
      </c>
    </row>
    <row r="30" spans="1:5" ht="68.25" customHeight="1">
      <c r="A30" s="18">
        <v>19</v>
      </c>
      <c r="B30" s="36" t="s">
        <v>15</v>
      </c>
      <c r="C30" s="36"/>
      <c r="D30" s="36"/>
      <c r="E30" s="52">
        <v>112785436</v>
      </c>
    </row>
    <row r="31" spans="1:5" ht="208.5" customHeight="1">
      <c r="A31" s="19">
        <v>20</v>
      </c>
      <c r="B31" s="22" t="s">
        <v>46</v>
      </c>
      <c r="C31" s="23"/>
      <c r="D31" s="24"/>
      <c r="E31" s="53">
        <v>14221566</v>
      </c>
    </row>
    <row r="32" spans="1:5" ht="227.25" customHeight="1">
      <c r="A32" s="19">
        <v>21</v>
      </c>
      <c r="B32" s="22" t="s">
        <v>24</v>
      </c>
      <c r="C32" s="23"/>
      <c r="D32" s="24"/>
      <c r="E32" s="50">
        <v>317261</v>
      </c>
    </row>
    <row r="33" spans="1:5" ht="165.75" customHeight="1">
      <c r="A33" s="19">
        <v>22</v>
      </c>
      <c r="B33" s="22" t="s">
        <v>25</v>
      </c>
      <c r="C33" s="23"/>
      <c r="D33" s="24"/>
      <c r="E33" s="50">
        <v>2090272</v>
      </c>
    </row>
    <row r="34" spans="1:5" ht="127.5" customHeight="1">
      <c r="A34" s="19">
        <v>23</v>
      </c>
      <c r="B34" s="22" t="s">
        <v>26</v>
      </c>
      <c r="C34" s="23"/>
      <c r="D34" s="24"/>
      <c r="E34" s="50">
        <v>34169575</v>
      </c>
    </row>
    <row r="35" spans="1:5" ht="131.25" customHeight="1">
      <c r="A35" s="19">
        <v>24</v>
      </c>
      <c r="B35" s="22" t="s">
        <v>27</v>
      </c>
      <c r="C35" s="23"/>
      <c r="D35" s="24"/>
      <c r="E35" s="50">
        <v>2744693</v>
      </c>
    </row>
    <row r="36" spans="1:5" ht="163.5" customHeight="1">
      <c r="A36" s="19">
        <v>25</v>
      </c>
      <c r="B36" s="22" t="s">
        <v>28</v>
      </c>
      <c r="C36" s="23"/>
      <c r="D36" s="24"/>
      <c r="E36" s="50">
        <v>21718658</v>
      </c>
    </row>
    <row r="37" spans="1:5" ht="21.75" customHeight="1">
      <c r="A37" s="19"/>
      <c r="B37" s="31" t="s">
        <v>29</v>
      </c>
      <c r="C37" s="32"/>
      <c r="D37" s="32"/>
      <c r="E37" s="49">
        <f>SUM(E38+E39+E40+E41+E42+E43+E44+E45+E46+E47+E48+E49+E50)</f>
        <v>17559067.66</v>
      </c>
    </row>
    <row r="38" spans="1:5" ht="149.25" customHeight="1">
      <c r="A38" s="19">
        <v>26</v>
      </c>
      <c r="B38" s="25" t="s">
        <v>30</v>
      </c>
      <c r="C38" s="26"/>
      <c r="D38" s="27"/>
      <c r="E38" s="50">
        <v>1619036</v>
      </c>
    </row>
    <row r="39" spans="1:5" ht="98.25" customHeight="1">
      <c r="A39" s="19">
        <v>27</v>
      </c>
      <c r="B39" s="25" t="s">
        <v>31</v>
      </c>
      <c r="C39" s="26"/>
      <c r="D39" s="27"/>
      <c r="E39" s="50">
        <v>700000</v>
      </c>
    </row>
    <row r="40" spans="1:5" ht="89.25" customHeight="1">
      <c r="A40" s="19">
        <v>28</v>
      </c>
      <c r="B40" s="25" t="s">
        <v>49</v>
      </c>
      <c r="C40" s="26"/>
      <c r="D40" s="27"/>
      <c r="E40" s="50">
        <v>2356471</v>
      </c>
    </row>
    <row r="41" spans="1:5" ht="44.25" customHeight="1">
      <c r="A41" s="19">
        <v>29</v>
      </c>
      <c r="B41" s="25" t="s">
        <v>32</v>
      </c>
      <c r="C41" s="33"/>
      <c r="D41" s="34"/>
      <c r="E41" s="50">
        <v>277933</v>
      </c>
    </row>
    <row r="42" spans="1:5" ht="30" customHeight="1">
      <c r="A42" s="19">
        <v>30</v>
      </c>
      <c r="B42" s="25" t="s">
        <v>33</v>
      </c>
      <c r="C42" s="26"/>
      <c r="D42" s="27"/>
      <c r="E42" s="50">
        <v>4427477</v>
      </c>
    </row>
    <row r="43" spans="1:5" ht="40.5" customHeight="1">
      <c r="A43" s="19">
        <v>31</v>
      </c>
      <c r="B43" s="25" t="s">
        <v>34</v>
      </c>
      <c r="C43" s="26"/>
      <c r="D43" s="27"/>
      <c r="E43" s="50">
        <v>594571</v>
      </c>
    </row>
    <row r="44" spans="1:5" ht="40.5" customHeight="1">
      <c r="A44" s="19"/>
      <c r="B44" s="25" t="s">
        <v>47</v>
      </c>
      <c r="C44" s="26"/>
      <c r="D44" s="27"/>
      <c r="E44" s="50">
        <v>956330</v>
      </c>
    </row>
    <row r="45" spans="1:5" ht="40.5" customHeight="1">
      <c r="A45" s="19"/>
      <c r="B45" s="25" t="s">
        <v>48</v>
      </c>
      <c r="C45" s="26"/>
      <c r="D45" s="27"/>
      <c r="E45" s="50">
        <v>409857</v>
      </c>
    </row>
    <row r="46" spans="1:5" ht="33.75" customHeight="1">
      <c r="A46" s="19">
        <v>32</v>
      </c>
      <c r="B46" s="25" t="s">
        <v>35</v>
      </c>
      <c r="C46" s="26"/>
      <c r="D46" s="27"/>
      <c r="E46" s="50">
        <v>1795582</v>
      </c>
    </row>
    <row r="47" spans="1:5" ht="39.75" customHeight="1">
      <c r="A47" s="19">
        <v>33</v>
      </c>
      <c r="B47" s="25" t="s">
        <v>32</v>
      </c>
      <c r="C47" s="33"/>
      <c r="D47" s="34"/>
      <c r="E47" s="50">
        <v>292624.6</v>
      </c>
    </row>
    <row r="48" spans="1:5" ht="36" customHeight="1">
      <c r="A48" s="19">
        <v>34</v>
      </c>
      <c r="B48" s="22" t="s">
        <v>36</v>
      </c>
      <c r="C48" s="23"/>
      <c r="D48" s="24"/>
      <c r="E48" s="50">
        <v>682784.06</v>
      </c>
    </row>
    <row r="49" spans="1:5" ht="83.25" customHeight="1">
      <c r="A49" s="19">
        <v>35</v>
      </c>
      <c r="B49" s="25" t="s">
        <v>49</v>
      </c>
      <c r="C49" s="26"/>
      <c r="D49" s="27"/>
      <c r="E49" s="50">
        <v>2820777</v>
      </c>
    </row>
    <row r="50" spans="1:5" ht="50.25" customHeight="1">
      <c r="A50" s="19">
        <v>36</v>
      </c>
      <c r="B50" s="22" t="s">
        <v>37</v>
      </c>
      <c r="C50" s="23"/>
      <c r="D50" s="24"/>
      <c r="E50" s="50">
        <v>625625</v>
      </c>
    </row>
    <row r="51" spans="1:5" ht="15.75">
      <c r="A51" s="19"/>
      <c r="B51" s="28" t="s">
        <v>38</v>
      </c>
      <c r="C51" s="29"/>
      <c r="D51" s="30"/>
      <c r="E51" s="49">
        <f>SUM(E52+E53+E54+E55+E56+E57+E58)</f>
        <v>22548685.14</v>
      </c>
    </row>
    <row r="52" spans="1:5" ht="51.75" customHeight="1">
      <c r="A52" s="19">
        <v>37</v>
      </c>
      <c r="B52" s="22" t="s">
        <v>39</v>
      </c>
      <c r="C52" s="23"/>
      <c r="D52" s="24"/>
      <c r="E52" s="50">
        <v>642070</v>
      </c>
    </row>
    <row r="53" spans="1:5" ht="51.75" customHeight="1">
      <c r="A53" s="19">
        <v>38</v>
      </c>
      <c r="B53" s="22" t="s">
        <v>40</v>
      </c>
      <c r="C53" s="23"/>
      <c r="D53" s="24"/>
      <c r="E53" s="50">
        <v>20016257.34</v>
      </c>
    </row>
    <row r="54" spans="1:5" ht="51.75" customHeight="1">
      <c r="A54" s="19">
        <v>39</v>
      </c>
      <c r="B54" s="22" t="s">
        <v>41</v>
      </c>
      <c r="C54" s="23"/>
      <c r="D54" s="24"/>
      <c r="E54" s="50">
        <v>930000</v>
      </c>
    </row>
    <row r="55" spans="1:5" ht="41.25" customHeight="1">
      <c r="A55" s="19">
        <v>40</v>
      </c>
      <c r="B55" s="22" t="s">
        <v>42</v>
      </c>
      <c r="C55" s="23"/>
      <c r="D55" s="24"/>
      <c r="E55" s="50">
        <v>343360</v>
      </c>
    </row>
    <row r="56" spans="1:5" ht="41.25" customHeight="1">
      <c r="A56" s="19"/>
      <c r="B56" s="22" t="s">
        <v>50</v>
      </c>
      <c r="C56" s="23"/>
      <c r="D56" s="24"/>
      <c r="E56" s="50">
        <v>12847.8</v>
      </c>
    </row>
    <row r="57" spans="1:5" ht="63.75" customHeight="1">
      <c r="A57" s="19"/>
      <c r="B57" s="22" t="s">
        <v>51</v>
      </c>
      <c r="C57" s="23"/>
      <c r="D57" s="24"/>
      <c r="E57" s="50">
        <v>79910</v>
      </c>
    </row>
    <row r="58" spans="1:5" ht="49.5" customHeight="1">
      <c r="A58" s="19">
        <v>41</v>
      </c>
      <c r="B58" s="22" t="s">
        <v>43</v>
      </c>
      <c r="C58" s="23"/>
      <c r="D58" s="24"/>
      <c r="E58" s="50">
        <v>524240</v>
      </c>
    </row>
  </sheetData>
  <sheetProtection/>
  <mergeCells count="55">
    <mergeCell ref="A1:E1"/>
    <mergeCell ref="B11:D11"/>
    <mergeCell ref="C2:D2"/>
    <mergeCell ref="C3:D3"/>
    <mergeCell ref="C4:D4"/>
    <mergeCell ref="B12:D12"/>
    <mergeCell ref="B13:D13"/>
    <mergeCell ref="A7:E7"/>
    <mergeCell ref="B9:D9"/>
    <mergeCell ref="B10:D10"/>
    <mergeCell ref="B20:D20"/>
    <mergeCell ref="B21:D21"/>
    <mergeCell ref="B19:D19"/>
    <mergeCell ref="B18:D18"/>
    <mergeCell ref="B14:D14"/>
    <mergeCell ref="B15:D15"/>
    <mergeCell ref="B24:D24"/>
    <mergeCell ref="B25:D25"/>
    <mergeCell ref="B26:D26"/>
    <mergeCell ref="B27:D27"/>
    <mergeCell ref="B16:D16"/>
    <mergeCell ref="B17:D17"/>
    <mergeCell ref="B22:D22"/>
    <mergeCell ref="B23:D23"/>
    <mergeCell ref="B28:D28"/>
    <mergeCell ref="B31:D31"/>
    <mergeCell ref="B32:D32"/>
    <mergeCell ref="B33:D33"/>
    <mergeCell ref="B29:D29"/>
    <mergeCell ref="B30:D30"/>
    <mergeCell ref="B34:D34"/>
    <mergeCell ref="B35:D35"/>
    <mergeCell ref="B36:D36"/>
    <mergeCell ref="B37:D37"/>
    <mergeCell ref="B47:D47"/>
    <mergeCell ref="B48:D48"/>
    <mergeCell ref="B38:D38"/>
    <mergeCell ref="B39:D39"/>
    <mergeCell ref="B40:D40"/>
    <mergeCell ref="B41:D41"/>
    <mergeCell ref="B42:D42"/>
    <mergeCell ref="B43:D43"/>
    <mergeCell ref="B46:D46"/>
    <mergeCell ref="B49:D49"/>
    <mergeCell ref="B50:D50"/>
    <mergeCell ref="B51:D51"/>
    <mergeCell ref="B44:D44"/>
    <mergeCell ref="B45:D45"/>
    <mergeCell ref="B52:D52"/>
    <mergeCell ref="B53:D53"/>
    <mergeCell ref="B54:D54"/>
    <mergeCell ref="B55:D55"/>
    <mergeCell ref="B58:D58"/>
    <mergeCell ref="B56:D56"/>
    <mergeCell ref="B57:D57"/>
  </mergeCells>
  <printOptions/>
  <pageMargins left="0.7480314960629921" right="0.1968503937007874" top="0.3937007874015748" bottom="0.5905511811023623" header="0.5118110236220472" footer="0.5118110236220472"/>
  <pageSetup fitToHeight="9"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Кондрово</dc:creator>
  <cp:keywords/>
  <dc:description/>
  <cp:lastModifiedBy>KOMFIN</cp:lastModifiedBy>
  <cp:lastPrinted>2017-02-15T13:47:27Z</cp:lastPrinted>
  <dcterms:created xsi:type="dcterms:W3CDTF">2008-11-17T08:01:57Z</dcterms:created>
  <dcterms:modified xsi:type="dcterms:W3CDTF">2017-02-15T13:51:16Z</dcterms:modified>
  <cp:category/>
  <cp:version/>
  <cp:contentType/>
  <cp:contentStatus/>
</cp:coreProperties>
</file>