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00" windowHeight="75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3" i="1" s="1"/>
  <c r="C30" i="1" l="1"/>
  <c r="C34" i="1" l="1"/>
  <c r="C32" i="1" l="1"/>
  <c r="C13" i="1" l="1"/>
  <c r="C25" i="1" l="1"/>
  <c r="C28" i="1"/>
  <c r="C21" i="1"/>
  <c r="C18" i="1"/>
  <c r="C11" i="1"/>
</calcChain>
</file>

<file path=xl/sharedStrings.xml><?xml version="1.0" encoding="utf-8"?>
<sst xmlns="http://schemas.openxmlformats.org/spreadsheetml/2006/main" count="58" uniqueCount="58">
  <si>
    <t>Приложение № 1</t>
  </si>
  <si>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</si>
  <si>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</si>
  <si>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</si>
  <si>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</si>
  <si>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</si>
  <si>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</si>
  <si>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</si>
  <si>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</si>
  <si>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</si>
  <si>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</si>
  <si>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</si>
  <si>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</si>
  <si>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</si>
  <si>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</si>
  <si>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</si>
  <si>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</si>
  <si>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</si>
  <si>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</si>
  <si>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</si>
  <si>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</si>
  <si>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</si>
  <si>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</si>
  <si>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</si>
  <si>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</si>
  <si>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</si>
  <si>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</si>
  <si>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</si>
  <si>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</si>
  <si>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 xml:space="preserve">    Иные штрафы, неустойки, пени, уплаченные в соответствии с законом или договорами в случае неисполнения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</si>
  <si>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</si>
  <si>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20235118000000150</t>
  </si>
  <si>
    <t>10102010011000110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</si>
  <si>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</si>
  <si>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</si>
  <si>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</si>
  <si>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</si>
  <si>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</si>
  <si>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</si>
  <si>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</si>
  <si>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</si>
  <si>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</si>
  <si>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</si>
  <si>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</si>
  <si>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</si>
  <si>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>20229999000219150</t>
  </si>
  <si>
    <t>БЮДЖЕТ ГОРОДСКОГО ПОСЕЛЕНИЯ "ПОСЕЛОК ПОЛОТНЯНЫЙ ЗАВОД" 
 НА 2023 ГОД ПО ДОХОДАМ</t>
  </si>
  <si>
    <t>20229999000233150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</si>
  <si>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</si>
  <si>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20229999000211150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</si>
  <si>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</si>
  <si>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Субсидии бюджетам городских поселений на поддержку государственных  прогамм субъектов Российской Федерации  и муниципальныхпрограмм формирования современной городской среды</t>
  </si>
  <si>
    <t xml:space="preserve"> Прочие неналоговые доходы бюджетов городских поселений</t>
  </si>
  <si>
    <t>Бюджет на 2023 год</t>
  </si>
  <si>
    <t>ПРОЧИЕ НЕНАЛОГОВЫЕ ДОХОДЫ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</si>
  <si>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</si>
  <si>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t>к Решению
Полотняно-Заводского поселкового Собрания</t>
  </si>
  <si>
    <t>№ ______ от  ______  декабря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</si>
</sst>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164" fontId="12" fillId="3" borderId="2" xfId="5" applyNumberFormat="1" applyFont="1" applyFill="1" applyAlignment="1" applyProtection="1">
      <alignment horizontal="center" vertical="top" shrinkToFit="1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164" fontId="8" fillId="3" borderId="1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Protection="1">
      <alignment horizontal="left" vertical="top" wrapText="1"/>
    </xf>
    <xf numFmtId="164" fontId="7" fillId="3" borderId="1" xfId="5" applyNumberFormat="1" applyFont="1" applyFill="1" applyBorder="1" applyAlignment="1" applyProtection="1">
      <alignment horizontal="center" vertical="center" shrinkToFit="1"/>
    </xf>
    <xf numFmtId="0" fontId="0" fillId="3" borderId="1" xfId="0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 vertical="center"/>
    </xf>
    <xf numFmtId="164" fontId="8" fillId="3" borderId="1" xfId="5" applyNumberFormat="1" applyFont="1" applyFill="1" applyBorder="1" applyAlignment="1" applyProtection="1">
      <alignment horizontal="center" vertical="top" shrinkToFit="1"/>
    </xf>
    <xf numFmtId="164" fontId="7" fillId="3" borderId="1" xfId="5" applyNumberFormat="1" applyFont="1" applyFill="1" applyBorder="1" applyAlignment="1" applyProtection="1">
      <alignment horizontal="center" vertical="top" shrinkToFi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/>
    </xf>
    <xf numFmtId="164" fontId="12" fillId="3" borderId="7" xfId="5" applyNumberFormat="1" applyFont="1" applyFill="1" applyBorder="1" applyAlignment="1" applyProtection="1">
      <alignment horizontal="center" vertical="top" shrinkToFit="1"/>
    </xf>
    <xf numFmtId="0" fontId="10" fillId="3" borderId="6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 vertical="center"/>
    </xf>
    <xf numFmtId="0" fontId="8" fillId="3" borderId="1" xfId="4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Protection="1">
      <alignment horizontal="center"/>
      <protection locked="0"/>
    </xf>
    <xf numFmtId="0" fontId="6" fillId="0" borderId="0" xfId="2" applyNumberFormat="1" applyBorder="1" applyProtection="1">
      <alignment horizontal="right"/>
      <protection locked="0"/>
    </xf>
    <xf numFmtId="0" fontId="7" fillId="0" borderId="3" xfId="3" applyNumberFormat="1" applyFont="1" applyBorder="1" applyProtection="1">
      <alignment horizontal="center" vertical="center" wrapText="1"/>
      <protection locked="0"/>
    </xf>
    <xf numFmtId="0" fontId="7" fillId="0" borderId="4" xfId="3" applyNumberFormat="1" applyFont="1" applyBorder="1" applyProtection="1">
      <alignment horizontal="center" vertical="center" wrapText="1"/>
      <protection locked="0"/>
    </xf>
    <xf numFmtId="0" fontId="8" fillId="0" borderId="3" xfId="3" applyNumberFormat="1" applyFont="1" applyFill="1" applyBorder="1" applyProtection="1">
      <alignment horizontal="center" vertical="center" wrapText="1"/>
      <protection locked="0"/>
    </xf>
    <xf numFmtId="0" fontId="8" fillId="0" borderId="4" xfId="3" applyNumberFormat="1" applyFont="1" applyFill="1" applyBorder="1" applyProtection="1">
      <alignment horizontal="center" vertical="center" wrapText="1"/>
      <protection locked="0"/>
    </xf>
    <xf numFmtId="165" fontId="0" fillId="3" borderId="3" xfId="0" applyNumberFormat="1" applyFill="1" applyBorder="1" applyAlignment="1">
      <alignment horizontal="center" vertical="center"/>
    </xf>
    <xf numFmtId="0" fontId="11" fillId="3" borderId="9" xfId="4" applyNumberFormat="1" applyFont="1" applyFill="1" applyBorder="1" applyProtection="1">
      <alignment horizontal="left" vertical="top" wrapText="1"/>
    </xf>
    <xf numFmtId="164" fontId="12" fillId="3" borderId="9" xfId="5" applyNumberFormat="1" applyFont="1" applyFill="1" applyBorder="1" applyAlignment="1" applyProtection="1">
      <alignment horizontal="center" vertical="top" shrinkToFit="1"/>
    </xf>
    <xf numFmtId="0" fontId="11" fillId="3" borderId="1" xfId="4" applyNumberFormat="1" applyFont="1" applyFill="1" applyBorder="1" applyProtection="1">
      <alignment horizontal="left" vertical="top" wrapText="1"/>
    </xf>
    <xf numFmtId="164" fontId="12" fillId="3" borderId="8" xfId="5" applyNumberFormat="1" applyFont="1" applyFill="1" applyBorder="1" applyAlignment="1" applyProtection="1">
      <alignment horizontal="center" vertical="top" shrinkToFit="1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34" workbookViewId="0">
      <selection activeCell="G40" sqref="G40"/>
    </sheetView>
  </sheetViews>
  <sheetFormatPr defaultRowHeight="15" x14ac:dyDescent="0.25"/>
  <cols>
    <col min="1" max="1" width="25.5703125" customWidth="1"/>
    <col min="2" max="2" width="76.140625" customWidth="1"/>
    <col min="3" max="3" width="22.5703125" customWidth="1"/>
  </cols>
  <sheetData>
    <row r="1" spans="1:3" ht="15.75" x14ac:dyDescent="0.25">
      <c r="A1" s="1"/>
      <c r="B1" s="24" t="s">
        <v>0</v>
      </c>
      <c r="C1" s="24"/>
    </row>
    <row r="2" spans="1:3" ht="30.75" customHeight="1" x14ac:dyDescent="0.25">
      <c r="A2" s="1"/>
      <c r="B2" s="25" t="s">
        <v>56</v>
      </c>
      <c r="C2" s="26"/>
    </row>
    <row r="3" spans="1:3" ht="15.75" x14ac:dyDescent="0.25">
      <c r="A3" s="1"/>
      <c r="B3" s="27" t="s">
        <v>57</v>
      </c>
      <c r="C3" s="27"/>
    </row>
    <row r="4" spans="1:3" ht="5.25" customHeight="1" x14ac:dyDescent="0.25">
      <c r="A4" s="1"/>
      <c r="B4" s="1"/>
      <c r="C4" s="2"/>
    </row>
    <row r="5" spans="1:3" ht="37.5" customHeight="1" x14ac:dyDescent="0.25">
      <c r="A5" s="28" t="s">
        <v>46</v>
      </c>
      <c r="B5" s="29"/>
      <c r="C5" s="29"/>
    </row>
    <row r="6" spans="1:3" ht="6.75" hidden="1" customHeight="1" x14ac:dyDescent="0.25">
      <c r="A6" s="3"/>
      <c r="B6" s="3"/>
      <c r="C6" s="3"/>
    </row>
    <row r="7" spans="1:3" x14ac:dyDescent="0.25">
      <c r="A7" s="30" t="s">
        <v>1</v>
      </c>
      <c r="B7" s="30"/>
      <c r="C7" s="30"/>
    </row>
    <row r="8" spans="1:3" x14ac:dyDescent="0.25">
      <c r="A8" s="31" t="s">
        <v>2</v>
      </c>
      <c r="B8" s="31" t="s">
        <v>3</v>
      </c>
      <c r="C8" s="33" t="s">
        <v>53</v>
      </c>
    </row>
    <row r="9" spans="1:3" ht="6.75" customHeight="1" x14ac:dyDescent="0.25">
      <c r="A9" s="32"/>
      <c r="B9" s="32"/>
      <c r="C9" s="34"/>
    </row>
    <row r="10" spans="1:3" x14ac:dyDescent="0.25">
      <c r="A10" s="18">
        <v>1E+16</v>
      </c>
      <c r="B10" s="5" t="s">
        <v>4</v>
      </c>
      <c r="C10" s="6">
        <f>C11+C13+C18+C21+C25+C28+C30+C32</f>
        <v>30932760</v>
      </c>
    </row>
    <row r="11" spans="1:3" x14ac:dyDescent="0.25">
      <c r="A11" s="19">
        <v>1.01E+16</v>
      </c>
      <c r="B11" s="7" t="s">
        <v>5</v>
      </c>
      <c r="C11" s="8">
        <f>C12</f>
        <v>16574000</v>
      </c>
    </row>
    <row r="12" spans="1:3" x14ac:dyDescent="0.25">
      <c r="A12" s="19" t="s">
        <v>32</v>
      </c>
      <c r="B12" s="9" t="s">
        <v>6</v>
      </c>
      <c r="C12" s="10">
        <v>16574000</v>
      </c>
    </row>
    <row r="13" spans="1:3" ht="30.75" customHeight="1" x14ac:dyDescent="0.25">
      <c r="A13" s="19">
        <v>1.03E+16</v>
      </c>
      <c r="B13" s="7" t="s">
        <v>7</v>
      </c>
      <c r="C13" s="8">
        <f>C16+C14+C15+C17</f>
        <v>1094760</v>
      </c>
    </row>
    <row r="14" spans="1:3" ht="30" customHeight="1" x14ac:dyDescent="0.25">
      <c r="A14" s="19" t="s">
        <v>33</v>
      </c>
      <c r="B14" s="9" t="s">
        <v>24</v>
      </c>
      <c r="C14" s="10">
        <v>518530</v>
      </c>
    </row>
    <row r="15" spans="1:3" ht="45.75" customHeight="1" x14ac:dyDescent="0.25">
      <c r="A15" s="19" t="s">
        <v>34</v>
      </c>
      <c r="B15" s="7" t="s">
        <v>25</v>
      </c>
      <c r="C15" s="10">
        <v>3610</v>
      </c>
    </row>
    <row r="16" spans="1:3" ht="42" customHeight="1" x14ac:dyDescent="0.25">
      <c r="A16" s="19" t="s">
        <v>35</v>
      </c>
      <c r="B16" s="9" t="s">
        <v>8</v>
      </c>
      <c r="C16" s="10">
        <v>572620</v>
      </c>
    </row>
    <row r="17" spans="1:3" hidden="1" x14ac:dyDescent="0.25">
      <c r="A17" s="19"/>
      <c r="B17" s="9"/>
      <c r="C17" s="10"/>
    </row>
    <row r="18" spans="1:3" x14ac:dyDescent="0.25">
      <c r="A18" s="19">
        <v>1.05E+16</v>
      </c>
      <c r="B18" s="7" t="s">
        <v>9</v>
      </c>
      <c r="C18" s="8">
        <f>C19+C20</f>
        <v>6000000</v>
      </c>
    </row>
    <row r="19" spans="1:3" ht="25.5" x14ac:dyDescent="0.25">
      <c r="A19" s="19" t="s">
        <v>36</v>
      </c>
      <c r="B19" s="9" t="s">
        <v>10</v>
      </c>
      <c r="C19" s="10">
        <v>4284000</v>
      </c>
    </row>
    <row r="20" spans="1:3" ht="45" x14ac:dyDescent="0.25">
      <c r="A20" s="19" t="s">
        <v>37</v>
      </c>
      <c r="B20" s="11" t="s">
        <v>11</v>
      </c>
      <c r="C20" s="12">
        <v>1716000</v>
      </c>
    </row>
    <row r="21" spans="1:3" x14ac:dyDescent="0.25">
      <c r="A21" s="19">
        <v>1.06E+16</v>
      </c>
      <c r="B21" s="7" t="s">
        <v>12</v>
      </c>
      <c r="C21" s="13">
        <f>C22+C23+C24</f>
        <v>5760000</v>
      </c>
    </row>
    <row r="22" spans="1:3" ht="28.5" customHeight="1" x14ac:dyDescent="0.25">
      <c r="A22" s="19" t="s">
        <v>38</v>
      </c>
      <c r="B22" s="9" t="s">
        <v>13</v>
      </c>
      <c r="C22" s="14">
        <v>1660000</v>
      </c>
    </row>
    <row r="23" spans="1:3" ht="32.25" customHeight="1" x14ac:dyDescent="0.25">
      <c r="A23" s="19" t="s">
        <v>39</v>
      </c>
      <c r="B23" s="9" t="s">
        <v>14</v>
      </c>
      <c r="C23" s="14">
        <v>3280000</v>
      </c>
    </row>
    <row r="24" spans="1:3" ht="31.5" customHeight="1" x14ac:dyDescent="0.25">
      <c r="A24" s="19" t="s">
        <v>40</v>
      </c>
      <c r="B24" s="9" t="s">
        <v>15</v>
      </c>
      <c r="C24" s="14">
        <v>820000</v>
      </c>
    </row>
    <row r="25" spans="1:3" ht="26.25" customHeight="1" x14ac:dyDescent="0.25">
      <c r="A25" s="19">
        <v>1.11E+16</v>
      </c>
      <c r="B25" s="7" t="s">
        <v>16</v>
      </c>
      <c r="C25" s="13">
        <f>C26+C27</f>
        <v>1254000</v>
      </c>
    </row>
    <row r="26" spans="1:3" ht="45.75" customHeight="1" x14ac:dyDescent="0.25">
      <c r="A26" s="19" t="s">
        <v>41</v>
      </c>
      <c r="B26" s="9" t="s">
        <v>17</v>
      </c>
      <c r="C26" s="14">
        <v>54000</v>
      </c>
    </row>
    <row r="27" spans="1:3" ht="54.75" customHeight="1" x14ac:dyDescent="0.25">
      <c r="A27" s="19" t="s">
        <v>42</v>
      </c>
      <c r="B27" s="9" t="s">
        <v>18</v>
      </c>
      <c r="C27" s="14">
        <v>1200000</v>
      </c>
    </row>
    <row r="28" spans="1:3" ht="18" customHeight="1" x14ac:dyDescent="0.25">
      <c r="A28" s="19">
        <v>1.14E+16</v>
      </c>
      <c r="B28" s="7" t="s">
        <v>19</v>
      </c>
      <c r="C28" s="13">
        <f>C29</f>
        <v>100000</v>
      </c>
    </row>
    <row r="29" spans="1:3" ht="31.5" customHeight="1" x14ac:dyDescent="0.25">
      <c r="A29" s="19" t="s">
        <v>43</v>
      </c>
      <c r="B29" s="9" t="s">
        <v>20</v>
      </c>
      <c r="C29" s="14">
        <v>100000</v>
      </c>
    </row>
    <row r="30" spans="1:3" x14ac:dyDescent="0.25">
      <c r="A30" s="19">
        <v>1.16E+16</v>
      </c>
      <c r="B30" s="7" t="s">
        <v>21</v>
      </c>
      <c r="C30" s="13">
        <f>C31</f>
        <v>50000</v>
      </c>
    </row>
    <row r="31" spans="1:3" ht="56.25" customHeight="1" x14ac:dyDescent="0.25">
      <c r="A31" s="19">
        <v>1.16900501300001E+16</v>
      </c>
      <c r="B31" s="9" t="s">
        <v>29</v>
      </c>
      <c r="C31" s="14">
        <v>50000</v>
      </c>
    </row>
    <row r="32" spans="1:3" x14ac:dyDescent="0.25">
      <c r="A32" s="19">
        <v>1.17E+16</v>
      </c>
      <c r="B32" s="23" t="s">
        <v>54</v>
      </c>
      <c r="C32" s="13">
        <f>C33</f>
        <v>100000</v>
      </c>
    </row>
    <row r="33" spans="1:4" ht="19.5" customHeight="1" x14ac:dyDescent="0.25">
      <c r="A33" s="19">
        <v>1.17050501300001E+16</v>
      </c>
      <c r="B33" s="9" t="s">
        <v>52</v>
      </c>
      <c r="C33" s="14">
        <v>100000</v>
      </c>
    </row>
    <row r="34" spans="1:4" ht="30.75" customHeight="1" x14ac:dyDescent="0.25">
      <c r="A34" s="19">
        <v>2.02E+16</v>
      </c>
      <c r="B34" s="7" t="s">
        <v>22</v>
      </c>
      <c r="C34" s="13">
        <f>C35+C36+C38+C39+C40+C41+C42</f>
        <v>16426446.379999999</v>
      </c>
    </row>
    <row r="35" spans="1:4" ht="25.5" x14ac:dyDescent="0.25">
      <c r="A35" s="19" t="s">
        <v>44</v>
      </c>
      <c r="B35" s="9" t="s">
        <v>23</v>
      </c>
      <c r="C35" s="14">
        <v>3903056</v>
      </c>
    </row>
    <row r="36" spans="1:4" ht="38.25" x14ac:dyDescent="0.25">
      <c r="A36" s="19">
        <v>2.02255550000001E+16</v>
      </c>
      <c r="B36" s="15" t="s">
        <v>28</v>
      </c>
      <c r="C36" s="4">
        <v>3489866.33</v>
      </c>
    </row>
    <row r="37" spans="1:4" ht="51" hidden="1" x14ac:dyDescent="0.25">
      <c r="A37" s="19">
        <v>2029999130230150</v>
      </c>
      <c r="B37" s="15" t="s">
        <v>51</v>
      </c>
      <c r="C37" s="4"/>
    </row>
    <row r="38" spans="1:4" ht="44.25" customHeight="1" x14ac:dyDescent="0.25">
      <c r="A38" s="19" t="s">
        <v>45</v>
      </c>
      <c r="B38" s="9" t="s">
        <v>30</v>
      </c>
      <c r="C38" s="14">
        <v>32640</v>
      </c>
    </row>
    <row r="39" spans="1:4" ht="43.5" customHeight="1" x14ac:dyDescent="0.25">
      <c r="A39" s="35" t="s">
        <v>47</v>
      </c>
      <c r="B39" s="36" t="s">
        <v>48</v>
      </c>
      <c r="C39" s="37">
        <v>281250</v>
      </c>
      <c r="D39" s="20"/>
    </row>
    <row r="40" spans="1:4" ht="84" customHeight="1" x14ac:dyDescent="0.25">
      <c r="A40" s="19" t="s">
        <v>49</v>
      </c>
      <c r="B40" s="38" t="s">
        <v>50</v>
      </c>
      <c r="C40" s="39">
        <v>58200</v>
      </c>
      <c r="D40" s="20"/>
    </row>
    <row r="41" spans="1:4" ht="39" x14ac:dyDescent="0.25">
      <c r="A41" s="19" t="s">
        <v>31</v>
      </c>
      <c r="B41" s="16" t="s">
        <v>26</v>
      </c>
      <c r="C41" s="12">
        <v>451400</v>
      </c>
    </row>
    <row r="42" spans="1:4" ht="39" x14ac:dyDescent="0.25">
      <c r="A42" s="22">
        <v>2.02253931300001E+16</v>
      </c>
      <c r="B42" s="21" t="s">
        <v>55</v>
      </c>
      <c r="C42" s="12">
        <v>8210034.0499999998</v>
      </c>
    </row>
    <row r="43" spans="1:4" x14ac:dyDescent="0.25">
      <c r="A43" s="40" t="s">
        <v>27</v>
      </c>
      <c r="B43" s="41"/>
      <c r="C43" s="17">
        <f>C34+C10</f>
        <v>47359206.379999995</v>
      </c>
    </row>
  </sheetData>
  <mergeCells count="9">
    <mergeCell ref="A43:B43"/>
    <mergeCell ref="B1:C1"/>
    <mergeCell ref="B2:C2"/>
    <mergeCell ref="B3:C3"/>
    <mergeCell ref="A5:C5"/>
    <mergeCell ref="A7:C7"/>
    <mergeCell ref="A8:A9"/>
    <mergeCell ref="B8:B9"/>
    <mergeCell ref="C8:C9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2022-12-22T13:14:20Z</cp:lastPrinted>
  <dcterms:created xsi:type="dcterms:W3CDTF">2019-11-21T05:26:03Z</dcterms:created>
  <dcterms:modified xsi:type="dcterms:W3CDTF">2022-12-22T13:14:36Z</dcterms:modified>
</cp:coreProperties>
</file>