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8" sheetId="1" r:id="rId1"/>
    <sheet name="2007" sheetId="2" r:id="rId2"/>
    <sheet name="Уточн." sheetId="3" r:id="rId3"/>
  </sheets>
  <definedNames/>
  <calcPr fullCalcOnLoad="1"/>
</workbook>
</file>

<file path=xl/sharedStrings.xml><?xml version="1.0" encoding="utf-8"?>
<sst xmlns="http://schemas.openxmlformats.org/spreadsheetml/2006/main" count="131" uniqueCount="80">
  <si>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</si>
  <si>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</si>
  <si>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</si>
  <si>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</si>
  <si>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</si>
  <si>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</si>
  <si>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</si>
  <si>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</si>
  <si>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</si>
  <si>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</si>
  <si>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</si>
  <si>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</si>
  <si>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</si>
  <si>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</si>
  <si>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</si>
  <si>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</si>
  <si>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family val="0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</si>
  <si>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</si>
  <si>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</si>
  <si>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</si>
  <si>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</si>
  <si>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</si>
  <si>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</si>
  <si>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</si>
  <si>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</si>
  <si>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</si>
  <si>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</si>
  <si>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</si>
  <si>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</si>
  <si>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</si>
  <si>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</si>
  <si>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</si>
  <si>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</si>
  <si>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</si>
  <si>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</si>
  <si>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</si>
  <si>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</si>
  <si>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</si>
  <si>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</si>
  <si>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</si>
  <si>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</si>
  <si>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</si>
  <si>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</si>
  <si>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</si>
  <si>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</si>
  <si>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 xml:space="preserve"> НАЛОГОВЫЕ И НЕНАЛОГОВЫЕ ДОХОДЫ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</si>
  <si>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</si>
  <si>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</si>
  <si>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</si>
  <si>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</si>
  <si>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</si>
  <si>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</si>
  <si>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1 05 01000 00 0000 110</t>
  </si>
  <si>
    <t xml:space="preserve">         "Деревня Сени"  </t>
  </si>
  <si>
    <t>( руб.)</t>
  </si>
  <si>
    <t>Налог, взимаемый в связи с применением упрощенной cиcтемы налогообложения</t>
  </si>
  <si>
    <t>1 16 00000 00 0000 000</t>
  </si>
  <si>
    <t>1 05 00000 00 0000 000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</si>
  <si>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</si>
  <si>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</si>
  <si>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</si>
  <si>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</si>
  <si>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</si>
  <si>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возмещения ущерба, зачисляемые в бюджеты сельских поселений</t>
  </si>
  <si>
    <t>II.Налоги на совокупный доход</t>
  </si>
  <si>
    <t>III.Налоги на имущество</t>
  </si>
  <si>
    <t>IV. Штрафы, санкции возмещение ущерба</t>
  </si>
  <si>
    <t>межбюджетные трансферты на исполнение переданных полномочий</t>
  </si>
  <si>
    <t>1 05 03010 01 0000 110</t>
  </si>
  <si>
    <t>Единый сельскохозяйственный налог</t>
  </si>
  <si>
    <t>2 02 40014 10 0000 150</t>
  </si>
  <si>
    <t>2 02 35118 10 0000 150</t>
  </si>
  <si>
    <t>2 02 15001 10 0315 150</t>
  </si>
  <si>
    <t xml:space="preserve">администрации сельского поселения </t>
  </si>
  <si>
    <t>исполнение</t>
  </si>
  <si>
    <t>% исполнения</t>
  </si>
  <si>
    <t xml:space="preserve">уточненный план на 2019 год </t>
  </si>
  <si>
    <r>
      <t>Приложение №1</t>
    </r>
    <r>
      <rPr>
        <sz val="10"/>
        <rFont val="Times New Roman"/>
        <family val="1"/>
      </rPr>
      <t xml:space="preserve"> к постановлению</t>
    </r>
  </si>
  <si>
    <t>ИСПОЛНЕНИЕ  МУНИЦИПАЛЬНОГО БЮДЖЕТА ЗА 1 квартал 2019 ГОДА               ПО ДОХОДАМ</t>
  </si>
  <si>
    <t>от 09 .04.  2019    № 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</si>
</sst>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00000"/>
    <numFmt numFmtId="167" formatCode="#,##0&quot;р.&quot;"/>
    <numFmt numFmtId="168" formatCode="0.000"/>
    <numFmt numFmtId="169" formatCode="#,##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9" fontId="0" fillId="0" borderId="15" xfId="0" applyNumberFormat="1" applyFont="1" applyBorder="1" applyAlignment="1" applyProtection="1">
      <alignment horizontal="left" wrapText="1"/>
      <protection hidden="1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1" fillId="0" borderId="19" xfId="0" applyFont="1" applyBorder="1" applyAlignment="1" applyProtection="1">
      <alignment/>
      <protection hidden="1" locked="0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Continuous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/>
      <protection hidden="1"/>
    </xf>
    <xf numFmtId="49" fontId="1" fillId="0" borderId="15" xfId="0" applyNumberFormat="1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/>
      <protection hidden="1"/>
    </xf>
    <xf numFmtId="0" fontId="9" fillId="0" borderId="26" xfId="0" applyFont="1" applyBorder="1" applyAlignment="1" applyProtection="1">
      <alignment wrapText="1"/>
      <protection hidden="1"/>
    </xf>
    <xf numFmtId="169" fontId="9" fillId="0" borderId="10" xfId="0" applyNumberFormat="1" applyFont="1" applyBorder="1" applyAlignment="1" applyProtection="1">
      <alignment/>
      <protection hidden="1" locked="0"/>
    </xf>
    <xf numFmtId="169" fontId="8" fillId="0" borderId="10" xfId="0" applyNumberFormat="1" applyFont="1" applyBorder="1" applyAlignment="1" applyProtection="1">
      <alignment/>
      <protection hidden="1" locked="0"/>
    </xf>
    <xf numFmtId="169" fontId="9" fillId="0" borderId="10" xfId="0" applyNumberFormat="1" applyFont="1" applyBorder="1" applyAlignment="1" applyProtection="1">
      <alignment/>
      <protection hidden="1"/>
    </xf>
    <xf numFmtId="169" fontId="8" fillId="0" borderId="10" xfId="0" applyNumberFormat="1" applyFont="1" applyBorder="1" applyAlignment="1" applyProtection="1">
      <alignment/>
      <protection hidden="1"/>
    </xf>
    <xf numFmtId="169" fontId="8" fillId="0" borderId="16" xfId="0" applyNumberFormat="1" applyFont="1" applyBorder="1" applyAlignment="1" applyProtection="1">
      <alignment/>
      <protection hidden="1" locked="0"/>
    </xf>
    <xf numFmtId="169" fontId="9" fillId="0" borderId="19" xfId="0" applyNumberFormat="1" applyFont="1" applyBorder="1" applyAlignment="1" applyProtection="1">
      <alignment/>
      <protection hidden="1" locked="0"/>
    </xf>
    <xf numFmtId="169" fontId="9" fillId="0" borderId="16" xfId="0" applyNumberFormat="1" applyFont="1" applyBorder="1" applyAlignment="1" applyProtection="1">
      <alignment/>
      <protection hidden="1" locked="0"/>
    </xf>
    <xf numFmtId="169" fontId="9" fillId="0" borderId="22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1.25390625" style="3" customWidth="1"/>
    <col min="2" max="2" width="45.125" style="3" customWidth="1"/>
    <col min="3" max="3" width="13.25390625" style="75" customWidth="1"/>
    <col min="4" max="4" width="12.00390625" style="67" customWidth="1"/>
    <col min="5" max="5" width="14.75390625" style="67" customWidth="1"/>
    <col min="6" max="16384" width="9.125" style="3" customWidth="1"/>
  </cols>
  <sheetData>
    <row r="1" spans="2:3" ht="12.75">
      <c r="B1" s="1"/>
      <c r="C1" s="74" t="s">
        <v>77</v>
      </c>
    </row>
    <row r="2" spans="2:3" ht="12.75">
      <c r="B2" s="1"/>
      <c r="C2" s="75" t="s">
        <v>73</v>
      </c>
    </row>
    <row r="3" spans="2:3" ht="12.75">
      <c r="B3" s="1"/>
      <c r="C3" s="75" t="s">
        <v>53</v>
      </c>
    </row>
    <row r="4" spans="2:3" ht="12.75">
      <c r="B4" s="1"/>
      <c r="C4" s="75" t="s">
        <v>79</v>
      </c>
    </row>
    <row r="5" spans="2:3" ht="25.5" customHeight="1">
      <c r="B5" s="87" t="s">
        <v>78</v>
      </c>
      <c r="C5" s="87"/>
    </row>
    <row r="6" spans="2:3" ht="25.5" customHeight="1">
      <c r="B6" s="33"/>
      <c r="C6" s="76"/>
    </row>
    <row r="7" spans="2:3" ht="13.5" thickBot="1">
      <c r="B7" s="14"/>
      <c r="C7" s="77" t="s">
        <v>54</v>
      </c>
    </row>
    <row r="8" spans="1:5" s="26" customFormat="1" ht="25.5" customHeight="1" thickBot="1">
      <c r="A8" s="59" t="s">
        <v>43</v>
      </c>
      <c r="B8" s="18" t="s">
        <v>44</v>
      </c>
      <c r="C8" s="78" t="s">
        <v>76</v>
      </c>
      <c r="D8" s="68" t="s">
        <v>74</v>
      </c>
      <c r="E8" s="69" t="s">
        <v>75</v>
      </c>
    </row>
    <row r="9" spans="1:5" ht="15" customHeight="1" thickBot="1">
      <c r="A9" s="43" t="s">
        <v>5</v>
      </c>
      <c r="B9" s="58" t="s">
        <v>45</v>
      </c>
      <c r="C9" s="86">
        <v>1218000</v>
      </c>
      <c r="D9" s="71">
        <v>87838</v>
      </c>
      <c r="E9" s="71">
        <v>7.21</v>
      </c>
    </row>
    <row r="10" spans="1:5" s="5" customFormat="1" ht="18.75" customHeight="1" thickBot="1">
      <c r="A10" s="21" t="s">
        <v>1</v>
      </c>
      <c r="B10" s="15" t="s">
        <v>2</v>
      </c>
      <c r="C10" s="79">
        <v>24000</v>
      </c>
      <c r="D10" s="71">
        <v>4073</v>
      </c>
      <c r="E10" s="71">
        <v>16.97</v>
      </c>
    </row>
    <row r="11" spans="1:5" s="5" customFormat="1" ht="17.25" customHeight="1" thickBot="1">
      <c r="A11" s="19" t="s">
        <v>3</v>
      </c>
      <c r="B11" s="16" t="s">
        <v>15</v>
      </c>
      <c r="C11" s="80">
        <v>24000</v>
      </c>
      <c r="D11" s="70">
        <v>4073</v>
      </c>
      <c r="E11" s="70">
        <v>16.97</v>
      </c>
    </row>
    <row r="12" spans="1:5" s="29" customFormat="1" ht="28.5" customHeight="1" thickBot="1">
      <c r="A12" s="60" t="s">
        <v>57</v>
      </c>
      <c r="B12" s="28" t="s">
        <v>64</v>
      </c>
      <c r="C12" s="79">
        <v>203000</v>
      </c>
      <c r="D12" s="71">
        <v>8626</v>
      </c>
      <c r="E12" s="71">
        <v>4.25</v>
      </c>
    </row>
    <row r="13" spans="1:5" s="65" customFormat="1" ht="28.5" customHeight="1" thickBot="1">
      <c r="A13" s="63" t="s">
        <v>52</v>
      </c>
      <c r="B13" s="64" t="s">
        <v>55</v>
      </c>
      <c r="C13" s="80">
        <v>191000</v>
      </c>
      <c r="D13" s="70">
        <v>8626</v>
      </c>
      <c r="E13" s="70">
        <v>4.52</v>
      </c>
    </row>
    <row r="14" spans="1:5" s="65" customFormat="1" ht="28.5" customHeight="1" thickBot="1">
      <c r="A14" s="63" t="s">
        <v>68</v>
      </c>
      <c r="B14" s="64" t="s">
        <v>69</v>
      </c>
      <c r="C14" s="80">
        <v>12000</v>
      </c>
      <c r="D14" s="70">
        <v>0</v>
      </c>
      <c r="E14" s="70">
        <v>0</v>
      </c>
    </row>
    <row r="15" spans="1:5" s="5" customFormat="1" ht="18" customHeight="1" thickBot="1">
      <c r="A15" s="21" t="s">
        <v>4</v>
      </c>
      <c r="B15" s="15" t="s">
        <v>65</v>
      </c>
      <c r="C15" s="79">
        <v>990000</v>
      </c>
      <c r="D15" s="71">
        <v>75139</v>
      </c>
      <c r="E15" s="71">
        <v>7.59</v>
      </c>
    </row>
    <row r="16" spans="1:5" s="5" customFormat="1" ht="53.25" customHeight="1" thickBot="1">
      <c r="A16" s="19" t="s">
        <v>48</v>
      </c>
      <c r="B16" s="16" t="s">
        <v>49</v>
      </c>
      <c r="C16" s="80">
        <v>110000</v>
      </c>
      <c r="D16" s="70">
        <v>13213</v>
      </c>
      <c r="E16" s="70">
        <v>12.01</v>
      </c>
    </row>
    <row r="17" spans="1:5" s="5" customFormat="1" ht="39.75" customHeight="1" thickBot="1">
      <c r="A17" s="20" t="s">
        <v>58</v>
      </c>
      <c r="B17" s="16" t="s">
        <v>59</v>
      </c>
      <c r="C17" s="80">
        <v>200000</v>
      </c>
      <c r="D17" s="70">
        <v>7400</v>
      </c>
      <c r="E17" s="70">
        <v>3.7</v>
      </c>
    </row>
    <row r="18" spans="1:5" s="5" customFormat="1" ht="36" customHeight="1" thickBot="1">
      <c r="A18" s="20" t="s">
        <v>60</v>
      </c>
      <c r="B18" s="16" t="s">
        <v>61</v>
      </c>
      <c r="C18" s="80">
        <v>680000</v>
      </c>
      <c r="D18" s="70">
        <v>54526</v>
      </c>
      <c r="E18" s="70">
        <v>8.02</v>
      </c>
    </row>
    <row r="19" spans="1:5" s="29" customFormat="1" ht="24" customHeight="1" thickBot="1">
      <c r="A19" s="60" t="s">
        <v>56</v>
      </c>
      <c r="B19" s="28" t="s">
        <v>66</v>
      </c>
      <c r="C19" s="81">
        <v>1000</v>
      </c>
      <c r="D19" s="71">
        <v>0</v>
      </c>
      <c r="E19" s="71">
        <v>0</v>
      </c>
    </row>
    <row r="20" spans="1:5" s="29" customFormat="1" ht="43.5" customHeight="1" thickBot="1">
      <c r="A20" s="63" t="s">
        <v>62</v>
      </c>
      <c r="B20" s="64" t="s">
        <v>63</v>
      </c>
      <c r="C20" s="82">
        <v>1000</v>
      </c>
      <c r="D20" s="70">
        <v>0</v>
      </c>
      <c r="E20" s="70">
        <v>0</v>
      </c>
    </row>
    <row r="21" spans="1:5" s="7" customFormat="1" ht="20.25" customHeight="1" thickBot="1">
      <c r="A21" s="21" t="s">
        <v>9</v>
      </c>
      <c r="B21" s="15" t="s">
        <v>10</v>
      </c>
      <c r="C21" s="79">
        <v>4217488</v>
      </c>
      <c r="D21" s="71">
        <v>1183415</v>
      </c>
      <c r="E21" s="71">
        <v>28.06</v>
      </c>
    </row>
    <row r="22" spans="1:5" s="7" customFormat="1" ht="44.25" customHeight="1" thickBot="1">
      <c r="A22" s="21" t="s">
        <v>11</v>
      </c>
      <c r="B22" s="15" t="s">
        <v>12</v>
      </c>
      <c r="C22" s="80">
        <v>4217488</v>
      </c>
      <c r="D22" s="70">
        <v>1183415</v>
      </c>
      <c r="E22" s="70">
        <v>28.06</v>
      </c>
    </row>
    <row r="23" spans="1:5" s="7" customFormat="1" ht="31.5" customHeight="1" thickBot="1">
      <c r="A23" s="60" t="s">
        <v>72</v>
      </c>
      <c r="B23" s="15" t="s">
        <v>50</v>
      </c>
      <c r="C23" s="80">
        <v>3471797</v>
      </c>
      <c r="D23" s="70">
        <v>849300</v>
      </c>
      <c r="E23" s="70">
        <v>24.46</v>
      </c>
    </row>
    <row r="24" spans="1:5" s="22" customFormat="1" ht="32.25" customHeight="1" thickBot="1">
      <c r="A24" s="63" t="s">
        <v>72</v>
      </c>
      <c r="B24" s="36" t="s">
        <v>46</v>
      </c>
      <c r="C24" s="80">
        <v>3471797</v>
      </c>
      <c r="D24" s="70">
        <v>849300</v>
      </c>
      <c r="E24" s="70">
        <v>24.46</v>
      </c>
    </row>
    <row r="25" spans="1:5" s="62" customFormat="1" ht="32.25" customHeight="1" thickBot="1">
      <c r="A25" s="61" t="s">
        <v>71</v>
      </c>
      <c r="B25" s="28" t="s">
        <v>51</v>
      </c>
      <c r="C25" s="85">
        <v>35691</v>
      </c>
      <c r="D25" s="71">
        <v>9393</v>
      </c>
      <c r="E25" s="71">
        <v>26.32</v>
      </c>
    </row>
    <row r="26" spans="1:5" s="22" customFormat="1" ht="41.25" customHeight="1" thickBot="1">
      <c r="A26" s="37" t="s">
        <v>71</v>
      </c>
      <c r="B26" s="38" t="s">
        <v>47</v>
      </c>
      <c r="C26" s="83">
        <v>35691</v>
      </c>
      <c r="D26" s="70">
        <v>9393</v>
      </c>
      <c r="E26" s="70">
        <v>26.32</v>
      </c>
    </row>
    <row r="27" spans="1:5" s="22" customFormat="1" ht="30" customHeight="1" thickBot="1">
      <c r="A27" s="61" t="s">
        <v>70</v>
      </c>
      <c r="B27" s="66" t="s">
        <v>67</v>
      </c>
      <c r="C27" s="85">
        <v>710000</v>
      </c>
      <c r="D27" s="71">
        <v>324722</v>
      </c>
      <c r="E27" s="71">
        <v>45.74</v>
      </c>
    </row>
    <row r="28" spans="1:5" s="22" customFormat="1" ht="35.25" customHeight="1" thickBot="1">
      <c r="A28" s="37" t="s">
        <v>70</v>
      </c>
      <c r="B28" s="38" t="s">
        <v>67</v>
      </c>
      <c r="C28" s="83">
        <v>710000</v>
      </c>
      <c r="D28" s="70">
        <v>324722</v>
      </c>
      <c r="E28" s="70">
        <v>45.74</v>
      </c>
    </row>
    <row r="29" spans="1:5" s="9" customFormat="1" ht="21" customHeight="1" thickBot="1">
      <c r="A29" s="40"/>
      <c r="B29" s="41" t="s">
        <v>0</v>
      </c>
      <c r="C29" s="84">
        <v>5435488</v>
      </c>
      <c r="D29" s="71">
        <v>1271253</v>
      </c>
      <c r="E29" s="71">
        <v>23.39</v>
      </c>
    </row>
    <row r="30" spans="1:5" s="9" customFormat="1" ht="12.75">
      <c r="A30" s="3"/>
      <c r="B30" s="12"/>
      <c r="C30" s="75"/>
      <c r="D30" s="72"/>
      <c r="E30" s="72"/>
    </row>
    <row r="31" spans="1:5" s="5" customFormat="1" ht="12.75">
      <c r="A31" s="3"/>
      <c r="B31" s="13"/>
      <c r="C31" s="75"/>
      <c r="D31" s="67"/>
      <c r="E31" s="67"/>
    </row>
    <row r="32" spans="1:5" s="5" customFormat="1" ht="12.75">
      <c r="A32" s="3"/>
      <c r="B32" s="13"/>
      <c r="C32" s="75"/>
      <c r="D32" s="67"/>
      <c r="E32" s="67"/>
    </row>
    <row r="33" spans="1:5" s="5" customFormat="1" ht="12.75">
      <c r="A33" s="3"/>
      <c r="B33" s="13"/>
      <c r="C33" s="75"/>
      <c r="D33" s="67"/>
      <c r="E33" s="67"/>
    </row>
    <row r="34" spans="1:5" s="5" customFormat="1" ht="12.75">
      <c r="A34" s="3"/>
      <c r="B34" s="13"/>
      <c r="C34" s="75"/>
      <c r="D34" s="67"/>
      <c r="E34" s="67"/>
    </row>
    <row r="35" spans="1:5" s="10" customFormat="1" ht="12.75">
      <c r="A35" s="3"/>
      <c r="B35" s="13"/>
      <c r="C35" s="75"/>
      <c r="D35" s="73"/>
      <c r="E35" s="73"/>
    </row>
    <row r="36" spans="1:5" s="11" customFormat="1" ht="12.75">
      <c r="A36" s="3"/>
      <c r="B36" s="13"/>
      <c r="C36" s="75"/>
      <c r="D36" s="73"/>
      <c r="E36" s="73"/>
    </row>
    <row r="37" spans="1:5" s="10" customFormat="1" ht="12.75">
      <c r="A37" s="3"/>
      <c r="B37" s="13"/>
      <c r="C37" s="75"/>
      <c r="D37" s="73"/>
      <c r="E37" s="73"/>
    </row>
    <row r="38" spans="2:4" ht="12.75">
      <c r="B38" s="13"/>
      <c r="D38" s="7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</sheetData>
  <sheetProtection/>
  <mergeCells count="1">
    <mergeCell ref="B5:C5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7" t="s">
        <v>28</v>
      </c>
      <c r="C5" s="87"/>
    </row>
    <row r="6" spans="2:3" ht="25.5" customHeight="1">
      <c r="B6" s="33"/>
      <c r="C6" s="33"/>
    </row>
    <row r="7" spans="2:3" ht="13.5" thickBot="1">
      <c r="B7" s="14"/>
      <c r="C7" s="46" t="s">
        <v>31</v>
      </c>
    </row>
    <row r="8" spans="1:3" ht="12.75">
      <c r="A8" s="47" t="s">
        <v>27</v>
      </c>
      <c r="B8" s="48" t="s">
        <v>29</v>
      </c>
      <c r="C8" s="49" t="s">
        <v>30</v>
      </c>
    </row>
    <row r="9" spans="1:3" ht="12.75">
      <c r="A9" s="43" t="s">
        <v>5</v>
      </c>
      <c r="B9" s="44" t="s">
        <v>13</v>
      </c>
      <c r="C9" s="45">
        <f>SUM(C10+C12+C15)</f>
        <v>92</v>
      </c>
    </row>
    <row r="10" spans="1:3" s="5" customFormat="1" ht="15.75" customHeight="1">
      <c r="A10" s="21" t="s">
        <v>1</v>
      </c>
      <c r="B10" s="15" t="s">
        <v>2</v>
      </c>
      <c r="C10" s="4">
        <f>SUM(C11)</f>
        <v>26</v>
      </c>
    </row>
    <row r="11" spans="1:3" s="5" customFormat="1" ht="12.75">
      <c r="A11" s="19" t="s">
        <v>3</v>
      </c>
      <c r="B11" s="16" t="s">
        <v>15</v>
      </c>
      <c r="C11" s="6">
        <v>26</v>
      </c>
    </row>
    <row r="12" spans="1:3" s="5" customFormat="1" ht="17.25" customHeight="1">
      <c r="A12" s="21" t="s">
        <v>4</v>
      </c>
      <c r="B12" s="15" t="s">
        <v>24</v>
      </c>
      <c r="C12" s="6">
        <f>SUM(C13+C14)</f>
        <v>48</v>
      </c>
    </row>
    <row r="13" spans="1:3" s="5" customFormat="1" ht="15.75" customHeight="1">
      <c r="A13" s="19" t="s">
        <v>18</v>
      </c>
      <c r="B13" s="16" t="s">
        <v>19</v>
      </c>
      <c r="C13" s="6">
        <v>28</v>
      </c>
    </row>
    <row r="14" spans="1:3" s="5" customFormat="1" ht="15.75" customHeight="1">
      <c r="A14" s="19" t="s">
        <v>20</v>
      </c>
      <c r="B14" s="16" t="s">
        <v>21</v>
      </c>
      <c r="C14" s="6">
        <v>20</v>
      </c>
    </row>
    <row r="15" spans="1:3" ht="29.25" customHeight="1">
      <c r="A15" s="21" t="s">
        <v>6</v>
      </c>
      <c r="B15" s="15" t="s">
        <v>25</v>
      </c>
      <c r="C15" s="6">
        <f>SUM(C16)</f>
        <v>18</v>
      </c>
    </row>
    <row r="16" spans="1:3" ht="30" customHeight="1">
      <c r="A16" s="19" t="s">
        <v>7</v>
      </c>
      <c r="B16" s="17" t="s">
        <v>8</v>
      </c>
      <c r="C16" s="8">
        <f>SUM(C17)</f>
        <v>18</v>
      </c>
    </row>
    <row r="17" spans="1:3" ht="52.5" customHeight="1">
      <c r="A17" s="19" t="s">
        <v>22</v>
      </c>
      <c r="B17" s="17" t="s">
        <v>32</v>
      </c>
      <c r="C17" s="8">
        <v>18</v>
      </c>
    </row>
    <row r="18" spans="1:3" s="7" customFormat="1" ht="20.25" customHeight="1">
      <c r="A18" s="21" t="s">
        <v>9</v>
      </c>
      <c r="B18" s="15" t="s">
        <v>10</v>
      </c>
      <c r="C18" s="34">
        <f>SUM(C19+C22)</f>
        <v>665</v>
      </c>
    </row>
    <row r="19" spans="1:3" s="7" customFormat="1" ht="29.25" customHeight="1">
      <c r="A19" s="21" t="s">
        <v>11</v>
      </c>
      <c r="B19" s="15" t="s">
        <v>12</v>
      </c>
      <c r="C19" s="6">
        <f>SUM(C21)</f>
        <v>605</v>
      </c>
    </row>
    <row r="20" spans="1:3" s="7" customFormat="1" ht="31.5" customHeight="1">
      <c r="A20" s="21" t="s">
        <v>14</v>
      </c>
      <c r="B20" s="15" t="s">
        <v>33</v>
      </c>
      <c r="C20" s="6">
        <f>SUM(C21)</f>
        <v>605</v>
      </c>
    </row>
    <row r="21" spans="1:3" s="22" customFormat="1" ht="32.25" customHeight="1">
      <c r="A21" s="35" t="s">
        <v>34</v>
      </c>
      <c r="B21" s="36" t="s">
        <v>23</v>
      </c>
      <c r="C21" s="6">
        <v>605</v>
      </c>
    </row>
    <row r="22" spans="1:3" s="22" customFormat="1" ht="21.75" customHeight="1">
      <c r="A22" s="37" t="s">
        <v>35</v>
      </c>
      <c r="B22" s="38" t="s">
        <v>36</v>
      </c>
      <c r="C22" s="39">
        <v>60</v>
      </c>
    </row>
    <row r="23" spans="1:3" s="9" customFormat="1" ht="21" customHeight="1" thickBot="1">
      <c r="A23" s="40"/>
      <c r="B23" s="41" t="s">
        <v>0</v>
      </c>
      <c r="C23" s="42">
        <f>SUM(C9+C18)</f>
        <v>757</v>
      </c>
    </row>
    <row r="24" spans="1:3" s="9" customFormat="1" ht="12.75">
      <c r="A24" s="3"/>
      <c r="B24" s="12"/>
      <c r="C24" s="3"/>
    </row>
    <row r="25" spans="1:3" s="5" customFormat="1" ht="12.75">
      <c r="A25" s="3"/>
      <c r="B25" s="13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10" customFormat="1" ht="12.75">
      <c r="A29" s="3"/>
      <c r="B29" s="13"/>
      <c r="C29" s="3"/>
    </row>
    <row r="30" spans="1:4" s="11" customFormat="1" ht="12.75">
      <c r="A30" s="3"/>
      <c r="B30" s="13"/>
      <c r="C30" s="3"/>
      <c r="D30" s="10"/>
    </row>
    <row r="31" spans="1:4" s="10" customFormat="1" ht="12.75">
      <c r="A31" s="3"/>
      <c r="B31" s="13"/>
      <c r="C31" s="3"/>
      <c r="D31" s="11"/>
    </row>
    <row r="32" spans="2:4" ht="12.75">
      <c r="B32" s="13"/>
      <c r="D32" s="10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</sheetData>
  <sheetProtection/>
  <mergeCells count="1">
    <mergeCell ref="B5:C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7">
      <selection activeCell="G18" sqref="G18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2.625" style="3" customWidth="1"/>
    <col min="4" max="4" width="11.875" style="3" customWidth="1"/>
    <col min="5" max="5" width="13.125" style="3" customWidth="1"/>
    <col min="6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7" t="s">
        <v>28</v>
      </c>
      <c r="C5" s="87"/>
    </row>
    <row r="6" spans="2:3" ht="25.5" customHeight="1">
      <c r="B6" s="33"/>
      <c r="C6" s="33"/>
    </row>
    <row r="7" spans="2:3" ht="12.75">
      <c r="B7" s="14"/>
      <c r="C7" s="46" t="s">
        <v>31</v>
      </c>
    </row>
    <row r="8" spans="1:5" ht="38.25">
      <c r="A8" s="51" t="s">
        <v>27</v>
      </c>
      <c r="B8" s="52" t="s">
        <v>29</v>
      </c>
      <c r="C8" s="56" t="s">
        <v>37</v>
      </c>
      <c r="D8" s="56" t="s">
        <v>38</v>
      </c>
      <c r="E8" s="56" t="s">
        <v>39</v>
      </c>
    </row>
    <row r="9" spans="1:5" ht="12.75">
      <c r="A9" s="27" t="s">
        <v>5</v>
      </c>
      <c r="B9" s="53" t="s">
        <v>13</v>
      </c>
      <c r="C9" s="54">
        <f>SUM(C10+C12+C15)</f>
        <v>92</v>
      </c>
      <c r="D9" s="23"/>
      <c r="E9" s="54">
        <f>SUM(E10+E12+E15)</f>
        <v>92</v>
      </c>
    </row>
    <row r="10" spans="1:5" s="5" customFormat="1" ht="15.75" customHeight="1">
      <c r="A10" s="27" t="s">
        <v>1</v>
      </c>
      <c r="B10" s="15" t="s">
        <v>2</v>
      </c>
      <c r="C10" s="24">
        <f>SUM(C11)</f>
        <v>26</v>
      </c>
      <c r="D10" s="24"/>
      <c r="E10" s="24">
        <f>SUM(E11)</f>
        <v>26</v>
      </c>
    </row>
    <row r="11" spans="1:5" s="5" customFormat="1" ht="12.75">
      <c r="A11" s="24" t="s">
        <v>3</v>
      </c>
      <c r="B11" s="16" t="s">
        <v>15</v>
      </c>
      <c r="C11" s="30">
        <v>26</v>
      </c>
      <c r="D11" s="24"/>
      <c r="E11" s="24">
        <v>26</v>
      </c>
    </row>
    <row r="12" spans="1:5" s="5" customFormat="1" ht="17.25" customHeight="1">
      <c r="A12" s="27" t="s">
        <v>4</v>
      </c>
      <c r="B12" s="15" t="s">
        <v>24</v>
      </c>
      <c r="C12" s="30">
        <f>SUM(C13+C14)</f>
        <v>48</v>
      </c>
      <c r="D12" s="24"/>
      <c r="E12" s="30">
        <f>SUM(E13+E14)</f>
        <v>48</v>
      </c>
    </row>
    <row r="13" spans="1:5" s="5" customFormat="1" ht="15.75" customHeight="1">
      <c r="A13" s="24" t="s">
        <v>18</v>
      </c>
      <c r="B13" s="16" t="s">
        <v>19</v>
      </c>
      <c r="C13" s="30">
        <v>28</v>
      </c>
      <c r="D13" s="24"/>
      <c r="E13" s="24">
        <v>28</v>
      </c>
    </row>
    <row r="14" spans="1:5" s="5" customFormat="1" ht="15.75" customHeight="1">
      <c r="A14" s="24" t="s">
        <v>20</v>
      </c>
      <c r="B14" s="16" t="s">
        <v>21</v>
      </c>
      <c r="C14" s="30">
        <v>20</v>
      </c>
      <c r="D14" s="24"/>
      <c r="E14" s="24">
        <v>20</v>
      </c>
    </row>
    <row r="15" spans="1:5" ht="29.25" customHeight="1">
      <c r="A15" s="27" t="s">
        <v>6</v>
      </c>
      <c r="B15" s="15" t="s">
        <v>25</v>
      </c>
      <c r="C15" s="30">
        <f>SUM(C16)</f>
        <v>18</v>
      </c>
      <c r="D15" s="23"/>
      <c r="E15" s="30">
        <f>SUM(E16)</f>
        <v>18</v>
      </c>
    </row>
    <row r="16" spans="1:5" ht="30" customHeight="1">
      <c r="A16" s="24" t="s">
        <v>7</v>
      </c>
      <c r="B16" s="17" t="s">
        <v>8</v>
      </c>
      <c r="C16" s="32">
        <f>SUM(C17)</f>
        <v>18</v>
      </c>
      <c r="D16" s="23"/>
      <c r="E16" s="32">
        <f>SUM(E17)</f>
        <v>18</v>
      </c>
    </row>
    <row r="17" spans="1:5" ht="52.5" customHeight="1">
      <c r="A17" s="24" t="s">
        <v>22</v>
      </c>
      <c r="B17" s="17" t="s">
        <v>32</v>
      </c>
      <c r="C17" s="32">
        <v>18</v>
      </c>
      <c r="D17" s="23"/>
      <c r="E17" s="23">
        <v>18</v>
      </c>
    </row>
    <row r="18" spans="1:5" s="7" customFormat="1" ht="20.25" customHeight="1">
      <c r="A18" s="27" t="s">
        <v>9</v>
      </c>
      <c r="B18" s="15" t="s">
        <v>10</v>
      </c>
      <c r="C18" s="31">
        <f>SUM(C19+C23)</f>
        <v>665</v>
      </c>
      <c r="D18" s="50"/>
      <c r="E18" s="31">
        <f>SUM(E19+E23)</f>
        <v>718.2</v>
      </c>
    </row>
    <row r="19" spans="1:5" s="7" customFormat="1" ht="29.25" customHeight="1">
      <c r="A19" s="27" t="s">
        <v>11</v>
      </c>
      <c r="B19" s="15" t="s">
        <v>12</v>
      </c>
      <c r="C19" s="30">
        <f>SUM(C21)</f>
        <v>605</v>
      </c>
      <c r="D19" s="50"/>
      <c r="E19" s="30">
        <f>SUM(E21+E22)</f>
        <v>616.2</v>
      </c>
    </row>
    <row r="20" spans="1:5" s="7" customFormat="1" ht="31.5" customHeight="1">
      <c r="A20" s="27" t="s">
        <v>14</v>
      </c>
      <c r="B20" s="15" t="s">
        <v>33</v>
      </c>
      <c r="C20" s="30">
        <f>SUM(C21)</f>
        <v>605</v>
      </c>
      <c r="D20" s="50"/>
      <c r="E20" s="30">
        <f>SUM(E21)</f>
        <v>605</v>
      </c>
    </row>
    <row r="21" spans="1:5" s="22" customFormat="1" ht="32.25" customHeight="1">
      <c r="A21" s="55" t="s">
        <v>34</v>
      </c>
      <c r="B21" s="36" t="s">
        <v>23</v>
      </c>
      <c r="C21" s="30">
        <v>605</v>
      </c>
      <c r="D21" s="25"/>
      <c r="E21" s="25">
        <v>605</v>
      </c>
    </row>
    <row r="22" spans="1:5" s="22" customFormat="1" ht="32.25" customHeight="1">
      <c r="A22" s="55" t="s">
        <v>40</v>
      </c>
      <c r="B22" s="36" t="s">
        <v>41</v>
      </c>
      <c r="C22" s="30"/>
      <c r="D22" s="57" t="s">
        <v>42</v>
      </c>
      <c r="E22" s="25">
        <v>11.2</v>
      </c>
    </row>
    <row r="23" spans="1:5" s="22" customFormat="1" ht="21.75" customHeight="1">
      <c r="A23" s="55" t="s">
        <v>35</v>
      </c>
      <c r="B23" s="36" t="s">
        <v>36</v>
      </c>
      <c r="C23" s="30">
        <v>60</v>
      </c>
      <c r="D23" s="25"/>
      <c r="E23" s="25">
        <v>102</v>
      </c>
    </row>
    <row r="24" spans="1:5" s="9" customFormat="1" ht="21" customHeight="1">
      <c r="A24" s="24"/>
      <c r="B24" s="15" t="s">
        <v>0</v>
      </c>
      <c r="C24" s="31">
        <f>SUM(C9+C18)</f>
        <v>757</v>
      </c>
      <c r="D24" s="32"/>
      <c r="E24" s="31">
        <f>SUM(E9+E18)</f>
        <v>810.2</v>
      </c>
    </row>
    <row r="25" spans="1:3" s="9" customFormat="1" ht="12.75">
      <c r="A25" s="3"/>
      <c r="B25" s="12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10" customFormat="1" ht="12.75">
      <c r="A30" s="3"/>
      <c r="B30" s="13"/>
      <c r="C30" s="3"/>
    </row>
    <row r="31" spans="1:4" s="11" customFormat="1" ht="12.75">
      <c r="A31" s="3"/>
      <c r="B31" s="13"/>
      <c r="C31" s="3"/>
      <c r="D31" s="10"/>
    </row>
    <row r="32" spans="1:4" s="10" customFormat="1" ht="12.75">
      <c r="A32" s="3"/>
      <c r="B32" s="13"/>
      <c r="C32" s="3"/>
      <c r="D32" s="11"/>
    </row>
    <row r="33" spans="2:4" ht="12.75">
      <c r="B33" s="13"/>
      <c r="D33" s="10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AdmGlavaSeni</cp:lastModifiedBy>
  <cp:lastPrinted>2019-05-28T05:17:27Z</cp:lastPrinted>
  <dcterms:created xsi:type="dcterms:W3CDTF">2001-02-27T07:41:53Z</dcterms:created>
  <dcterms:modified xsi:type="dcterms:W3CDTF">2019-05-28T05:17:30Z</dcterms:modified>
  <cp:category/>
  <cp:version/>
  <cp:contentType/>
  <cp:contentStatus/>
</cp:coreProperties>
</file>