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600" yWindow="216" windowWidth="11100" windowHeight="6348" firstSheet="1" activeTab="1"/>
  </bookViews>
  <sheets>
    <sheet name="2015" sheetId="24" r:id="rId1"/>
    <sheet name="ИСПОЛНЕНИЕ 1 пол." sheetId="25" r:id="rId2"/>
  </sheets>
  <calcPr calcId="145621"/>
</workbook>
</file>

<file path=xl/calcChain.xml><?xml version="1.0" encoding="utf-8"?>
<calcChain xmlns="http://schemas.openxmlformats.org/spreadsheetml/2006/main">
  <c r="C26" i="25" l="1"/>
  <c r="D26" i="25" l="1"/>
  <c r="D25" i="25" l="1"/>
  <c r="D19" i="25" l="1"/>
  <c r="D14" i="25" s="1"/>
  <c r="D33" i="25" s="1"/>
  <c r="C19" i="25"/>
  <c r="C14" i="25" s="1"/>
  <c r="C25" i="25" l="1"/>
  <c r="C33" i="25" s="1"/>
  <c r="D17" i="25" l="1"/>
  <c r="C17" i="25"/>
  <c r="D15" i="25"/>
  <c r="C15" i="25"/>
  <c r="D22" i="24" l="1"/>
  <c r="D21" i="24"/>
  <c r="D25" i="24"/>
  <c r="D16" i="24"/>
  <c r="D11" i="24" s="1"/>
  <c r="D27" i="24" s="1"/>
  <c r="C16" i="24"/>
  <c r="C11" i="24" s="1"/>
  <c r="C27" i="24" s="1"/>
</calcChain>
</file>

<file path=xl/sharedStrings.xml><?xml version="1.0" encoding="utf-8"?>
<sst xmlns="http://schemas.openxmlformats.org/spreadsheetml/2006/main" count="95" uniqueCount="78">
  <si>
    <t>Приложение №1</t>
  </si>
  <si>
    <t xml:space="preserve">к Решению </t>
  </si>
  <si>
    <t>Сельской Думы</t>
  </si>
  <si>
    <t>сельского поселения</t>
  </si>
  <si>
    <t>"Деревня Карцово</t>
  </si>
  <si>
    <t xml:space="preserve">                  № 48    от 10.12.2014 г.</t>
  </si>
  <si>
    <t>БЮДЖЕТ СЕЛЬСКОГО ПОСЕЛЕНИЯ "ДЕРЕВНЯ КАРЦОВО"                                 на 2016-2017г. г. по доходам</t>
  </si>
  <si>
    <t>Код вида дохода</t>
  </si>
  <si>
    <t>Наименование доходов бюджета</t>
  </si>
  <si>
    <t>План на 2016 год</t>
  </si>
  <si>
    <t>План на 2017 год</t>
  </si>
  <si>
    <t>1 00 00000 00 0000 000</t>
  </si>
  <si>
    <t xml:space="preserve">                       ДОХОДЫ</t>
  </si>
  <si>
    <t>1 01 00000 00 0000 000</t>
  </si>
  <si>
    <t>I.Налоги на прибыль, доходы</t>
  </si>
  <si>
    <t>1 01 02000 01 0000 110</t>
  </si>
  <si>
    <t>Налог на доходы физических лиц</t>
  </si>
  <si>
    <t>1 05 00000 00 0000 000</t>
  </si>
  <si>
    <t>II.Налоги на совокупный доход</t>
  </si>
  <si>
    <t>1 05 01000 00 0000 110</t>
  </si>
  <si>
    <t>Налог ,взимаемый в связи с применением упрощенной системы налогооблажения.</t>
  </si>
  <si>
    <t>1 06 00000 00 0000 000</t>
  </si>
  <si>
    <t>III.Налоги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</si>
  <si>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</si>
  <si>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</si>
  <si>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</si>
  <si>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</si>
  <si>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</si>
  <si>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</si>
  <si>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1 16 90050 10 0000 140</t>
  </si>
  <si>
    <t>Прочие поступления от денежных взысканий (штрафов) и иных сумм возмещение ущерюба, зачисляемые в бюджеты сельских поселений.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</si>
  <si>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</si>
  <si>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</si>
  <si>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</si>
  <si>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</si>
  <si>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</si>
  <si>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</si>
  <si>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2 02 01001 10 0315 151</t>
  </si>
  <si>
    <t>Дотации бюджетам сельских поселений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</si>
  <si>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</si>
  <si>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</si>
  <si>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2 02 03015 10 0000 151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</si>
  <si>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</si>
  <si>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</si>
  <si>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Код</t>
  </si>
  <si>
    <t>Наименование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</si>
  <si>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утрата налога осуществляется в соответствии со статьями 227, 227.1 и 228 Налогового кодекса Российской Федерации.</t>
  </si>
  <si>
    <t>1 05 01022 01 0000 110</t>
  </si>
  <si>
    <t>Налог взимаемый с налогоплатильщиков, выбравших в качестве объекта налогооблажения доходы, уменьшеные на величину расходов.</t>
  </si>
  <si>
    <t>1 06 01000 00 0000 110</t>
  </si>
  <si>
    <t>Налог на имущество физических лиц, взимаемый по ставкам, применяемым к объектам налогооблажения расположенным в границах поселений</t>
  </si>
  <si>
    <t>Земельный налог  взимаемый по стакам установленным в соответствии с подпунктом 1 пунктом 1 статьи 394 Налогового Кодекса Российской Федерации и применяемым к объектам налогообложения, расположенным в границах поселений.</t>
  </si>
  <si>
    <t>Земельный налог  взимаемый по стакам установленным в соответствии с подпунктом 2 пунктом 1 статьи 394 Налогового Кодекса Российской Федерации и применяемым к объектам налогообложения, расположенным в границах поселений.</t>
  </si>
  <si>
    <t xml:space="preserve"> V. Безвозмездные поступления</t>
  </si>
  <si>
    <t>Дотации бюджетам субъектов  Российской Федерации и муниципальных образований</t>
  </si>
  <si>
    <t>Субвенции бюджетам субъектов  Российской Федерации и муниципальных образований</t>
  </si>
  <si>
    <t>Субвенции бюджетам поселений на осуществление полномочий по первичному воинскому учету на территориях, где отсутствуют военные комисариаты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</si>
  <si>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</si>
  <si>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</si>
  <si>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 xml:space="preserve">Дотации бюджетам сельских поселений на выравнивание бюджетной обеспеченности за счет средств областного бюджета </t>
  </si>
  <si>
    <t>НАЛОГОВЫЕ И НЕНАЛОГОВЫЕ ДОХОДЫ</t>
  </si>
  <si>
    <t>2 02 01000 00 0000 150</t>
  </si>
  <si>
    <t>2 02 15001 10 0315 150</t>
  </si>
  <si>
    <t>2 02 03000 00 0000 150</t>
  </si>
  <si>
    <t>2 02 35118 10 0000 150</t>
  </si>
  <si>
    <t>II. Налог  на совокупный доход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</si>
  <si>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</si>
  <si>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</si>
  <si>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 xml:space="preserve">  Прочие субсидии бюджетам муниципальных образований на выполнение кадастровых работ по внесению изменений в документы территориального планирования и градостроительного зонирования</t>
  </si>
  <si>
    <t xml:space="preserve"> </t>
  </si>
  <si>
    <t>2 02 29999 10 0233 150</t>
  </si>
  <si>
    <t>Приложение №2</t>
  </si>
  <si>
    <t>План на 2025 год (руб.)</t>
  </si>
  <si>
    <t xml:space="preserve">                               БЮДЖЕТ СЕЛЬСКОГО ПОСЕЛЕНИЯ "ДЕРЕВНЯ КАРЦОВО"                                                             на  2025 и 2026 г. по доходам</t>
  </si>
  <si>
    <t>1 17 05050 10 0000 100</t>
  </si>
  <si>
    <t>Прочие неналоговые доходы бюджетов сельских поселений</t>
  </si>
  <si>
    <t>План на 2026 год (руб.)</t>
  </si>
  <si>
    <t>№ 166  от 13.12.2023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</si>
</sst>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" fontId="20" fillId="0" borderId="14">
      <alignment horizontal="center" vertical="top" shrinkToFit="1"/>
    </xf>
    <xf numFmtId="1" fontId="20" fillId="0" borderId="15">
      <alignment horizontal="center" vertical="top" shrinkToFit="1"/>
    </xf>
  </cellStyleXfs>
  <cellXfs count="82">
    <xf numFmtId="0" fontId="0" fillId="0" borderId="0" xfId="0"/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centerContinuous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9" fillId="0" borderId="1" xfId="0" applyFont="1" applyBorder="1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11" fillId="0" borderId="0" xfId="0" applyFont="1" applyProtection="1">
      <protection hidden="1"/>
    </xf>
    <xf numFmtId="0" fontId="13" fillId="0" borderId="2" xfId="0" applyFont="1" applyBorder="1" applyAlignment="1" applyProtection="1">
      <alignment horizontal="left" vertical="center"/>
      <protection hidden="1"/>
    </xf>
    <xf numFmtId="0" fontId="13" fillId="0" borderId="3" xfId="0" applyFont="1" applyBorder="1" applyProtection="1">
      <protection locked="0" hidden="1"/>
    </xf>
    <xf numFmtId="0" fontId="13" fillId="0" borderId="3" xfId="0" applyFont="1" applyBorder="1" applyAlignment="1" applyProtection="1">
      <alignment horizontal="left" wrapText="1"/>
      <protection hidden="1"/>
    </xf>
    <xf numFmtId="0" fontId="13" fillId="0" borderId="3" xfId="0" applyFont="1" applyBorder="1" applyProtection="1">
      <protection hidden="1"/>
    </xf>
    <xf numFmtId="0" fontId="14" fillId="0" borderId="3" xfId="0" applyFont="1" applyBorder="1" applyAlignment="1" applyProtection="1">
      <alignment horizontal="left" wrapText="1"/>
      <protection hidden="1"/>
    </xf>
    <xf numFmtId="0" fontId="12" fillId="0" borderId="3" xfId="0" applyFont="1" applyBorder="1" applyProtection="1">
      <protection locked="0" hidden="1"/>
    </xf>
    <xf numFmtId="0" fontId="12" fillId="0" borderId="3" xfId="0" applyFont="1" applyBorder="1" applyAlignment="1" applyProtection="1">
      <alignment horizontal="left" wrapText="1"/>
      <protection hidden="1"/>
    </xf>
    <xf numFmtId="0" fontId="14" fillId="0" borderId="3" xfId="0" applyFont="1" applyBorder="1" applyProtection="1">
      <protection hidden="1"/>
    </xf>
    <xf numFmtId="49" fontId="12" fillId="0" borderId="3" xfId="0" applyNumberFormat="1" applyFont="1" applyBorder="1" applyAlignment="1" applyProtection="1">
      <alignment horizontal="left" wrapText="1"/>
      <protection hidden="1"/>
    </xf>
    <xf numFmtId="0" fontId="13" fillId="0" borderId="3" xfId="0" applyFont="1" applyBorder="1" applyAlignment="1" applyProtection="1">
      <alignment horizontal="center"/>
      <protection hidden="1"/>
    </xf>
    <xf numFmtId="0" fontId="13" fillId="0" borderId="4" xfId="0" applyFont="1" applyBorder="1" applyProtection="1">
      <protection locked="0" hidden="1"/>
    </xf>
    <xf numFmtId="0" fontId="12" fillId="0" borderId="3" xfId="0" applyFont="1" applyBorder="1" applyAlignment="1" applyProtection="1">
      <alignment horizontal="center"/>
      <protection hidden="1"/>
    </xf>
    <xf numFmtId="0" fontId="12" fillId="0" borderId="4" xfId="0" applyFont="1" applyBorder="1" applyAlignment="1" applyProtection="1">
      <alignment horizontal="left" wrapText="1"/>
      <protection hidden="1"/>
    </xf>
    <xf numFmtId="0" fontId="12" fillId="0" borderId="4" xfId="0" applyFont="1" applyBorder="1" applyProtection="1">
      <protection locked="0" hidden="1"/>
    </xf>
    <xf numFmtId="0" fontId="13" fillId="0" borderId="5" xfId="0" applyFont="1" applyBorder="1" applyAlignment="1" applyProtection="1">
      <alignment horizontal="left" wrapText="1"/>
      <protection hidden="1"/>
    </xf>
    <xf numFmtId="0" fontId="12" fillId="0" borderId="3" xfId="0" applyFont="1" applyBorder="1" applyAlignment="1">
      <alignment horizontal="justify" vertical="center" wrapText="1"/>
    </xf>
    <xf numFmtId="0" fontId="12" fillId="0" borderId="3" xfId="0" applyFont="1" applyBorder="1" applyAlignment="1">
      <alignment wrapText="1"/>
    </xf>
    <xf numFmtId="0" fontId="15" fillId="2" borderId="0" xfId="0" applyFont="1" applyFill="1" applyBorder="1" applyAlignment="1" applyProtection="1">
      <alignment horizontal="left"/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right"/>
      <protection hidden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13" fillId="0" borderId="6" xfId="0" applyFont="1" applyBorder="1" applyAlignment="1" applyProtection="1">
      <alignment horizontal="center" vertical="center" wrapText="1"/>
      <protection hidden="1"/>
    </xf>
    <xf numFmtId="0" fontId="18" fillId="0" borderId="0" xfId="0" applyFont="1" applyProtection="1">
      <protection hidden="1"/>
    </xf>
    <xf numFmtId="0" fontId="15" fillId="2" borderId="0" xfId="0" applyFont="1" applyFill="1" applyBorder="1" applyProtection="1">
      <protection hidden="1"/>
    </xf>
    <xf numFmtId="0" fontId="15" fillId="0" borderId="7" xfId="0" applyFont="1" applyBorder="1" applyAlignment="1" applyProtection="1">
      <alignment horizontal="center" vertical="top"/>
      <protection hidden="1"/>
    </xf>
    <xf numFmtId="0" fontId="15" fillId="0" borderId="8" xfId="0" applyFont="1" applyBorder="1" applyAlignment="1" applyProtection="1">
      <alignment horizontal="center" vertical="top"/>
      <protection hidden="1"/>
    </xf>
    <xf numFmtId="0" fontId="15" fillId="0" borderId="3" xfId="0" applyFont="1" applyBorder="1" applyAlignment="1" applyProtection="1">
      <alignment horizontal="center" vertical="top" wrapText="1"/>
      <protection hidden="1"/>
    </xf>
    <xf numFmtId="0" fontId="15" fillId="0" borderId="9" xfId="0" applyFont="1" applyBorder="1" applyProtection="1"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3" fontId="15" fillId="0" borderId="3" xfId="0" applyNumberFormat="1" applyFont="1" applyBorder="1" applyAlignment="1" applyProtection="1">
      <alignment horizontal="right"/>
      <protection hidden="1"/>
    </xf>
    <xf numFmtId="0" fontId="15" fillId="0" borderId="10" xfId="0" applyFont="1" applyBorder="1" applyAlignment="1" applyProtection="1">
      <alignment horizontal="left" wrapText="1"/>
      <protection hidden="1"/>
    </xf>
    <xf numFmtId="0" fontId="18" fillId="0" borderId="10" xfId="0" applyFont="1" applyBorder="1" applyAlignment="1" applyProtection="1">
      <alignment horizontal="left" wrapText="1"/>
      <protection hidden="1"/>
    </xf>
    <xf numFmtId="3" fontId="18" fillId="0" borderId="3" xfId="0" applyNumberFormat="1" applyFont="1" applyBorder="1" applyAlignment="1" applyProtection="1">
      <alignment horizontal="right"/>
      <protection hidden="1"/>
    </xf>
    <xf numFmtId="0" fontId="15" fillId="0" borderId="10" xfId="0" applyFont="1" applyBorder="1" applyAlignment="1" applyProtection="1">
      <alignment horizontal="left" vertical="center" wrapText="1"/>
      <protection hidden="1"/>
    </xf>
    <xf numFmtId="1" fontId="18" fillId="0" borderId="9" xfId="0" applyNumberFormat="1" applyFont="1" applyBorder="1" applyProtection="1">
      <protection hidden="1"/>
    </xf>
    <xf numFmtId="0" fontId="18" fillId="0" borderId="9" xfId="0" applyFont="1" applyBorder="1" applyProtection="1">
      <protection hidden="1"/>
    </xf>
    <xf numFmtId="0" fontId="15" fillId="0" borderId="9" xfId="0" applyFont="1" applyBorder="1" applyAlignment="1" applyProtection="1">
      <alignment horizontal="left"/>
      <protection hidden="1"/>
    </xf>
    <xf numFmtId="49" fontId="15" fillId="0" borderId="10" xfId="0" applyNumberFormat="1" applyFont="1" applyBorder="1" applyAlignment="1" applyProtection="1">
      <alignment horizontal="left" wrapText="1"/>
      <protection hidden="1"/>
    </xf>
    <xf numFmtId="0" fontId="18" fillId="0" borderId="10" xfId="0" applyFont="1" applyBorder="1" applyAlignment="1" applyProtection="1">
      <alignment wrapText="1"/>
      <protection hidden="1"/>
    </xf>
    <xf numFmtId="0" fontId="18" fillId="0" borderId="11" xfId="0" applyFont="1" applyBorder="1" applyProtection="1">
      <protection hidden="1"/>
    </xf>
    <xf numFmtId="0" fontId="15" fillId="0" borderId="12" xfId="0" applyFont="1" applyBorder="1" applyAlignment="1" applyProtection="1">
      <alignment horizontal="left" wrapText="1"/>
      <protection hidden="1"/>
    </xf>
    <xf numFmtId="3" fontId="15" fillId="0" borderId="3" xfId="0" applyNumberFormat="1" applyFont="1" applyBorder="1" applyAlignment="1" applyProtection="1">
      <alignment horizontal="right"/>
      <protection locked="0" hidden="1"/>
    </xf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9" fillId="0" borderId="3" xfId="0" applyFont="1" applyBorder="1" applyAlignment="1">
      <alignment wrapText="1"/>
    </xf>
    <xf numFmtId="0" fontId="18" fillId="0" borderId="13" xfId="0" applyFont="1" applyBorder="1" applyAlignment="1" applyProtection="1">
      <alignment horizontal="left" wrapText="1"/>
      <protection hidden="1"/>
    </xf>
    <xf numFmtId="3" fontId="18" fillId="0" borderId="3" xfId="0" applyNumberFormat="1" applyFont="1" applyFill="1" applyBorder="1" applyAlignment="1" applyProtection="1">
      <alignment horizontal="right"/>
      <protection hidden="1"/>
    </xf>
    <xf numFmtId="0" fontId="16" fillId="0" borderId="0" xfId="0" applyFont="1"/>
    <xf numFmtId="0" fontId="16" fillId="0" borderId="0" xfId="0" applyFont="1" applyAlignment="1">
      <alignment wrapText="1"/>
    </xf>
    <xf numFmtId="3" fontId="16" fillId="0" borderId="0" xfId="0" applyNumberFormat="1" applyFont="1" applyBorder="1"/>
    <xf numFmtId="0" fontId="16" fillId="0" borderId="0" xfId="0" applyFont="1" applyBorder="1"/>
    <xf numFmtId="0" fontId="18" fillId="0" borderId="3" xfId="0" applyFont="1" applyBorder="1" applyProtection="1">
      <protection hidden="1"/>
    </xf>
    <xf numFmtId="0" fontId="15" fillId="0" borderId="3" xfId="0" applyFont="1" applyBorder="1" applyProtection="1">
      <protection hidden="1"/>
    </xf>
    <xf numFmtId="0" fontId="19" fillId="0" borderId="3" xfId="0" applyFont="1" applyBorder="1"/>
    <xf numFmtId="0" fontId="18" fillId="0" borderId="16" xfId="0" applyFont="1" applyBorder="1" applyProtection="1">
      <protection hidden="1"/>
    </xf>
    <xf numFmtId="0" fontId="17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protection hidden="1"/>
    </xf>
    <xf numFmtId="1" fontId="20" fillId="0" borderId="0" xfId="1" applyNumberFormat="1" applyBorder="1" applyAlignment="1" applyProtection="1">
      <alignment horizontal="center" vertical="top" shrinkToFit="1"/>
    </xf>
    <xf numFmtId="0" fontId="0" fillId="0" borderId="0" xfId="0" applyBorder="1" applyAlignment="1">
      <alignment horizontal="center" vertical="top" shrinkToFit="1"/>
    </xf>
    <xf numFmtId="0" fontId="15" fillId="0" borderId="0" xfId="0" applyFont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15" fillId="2" borderId="0" xfId="0" applyFont="1" applyFill="1" applyBorder="1" applyAlignment="1" applyProtection="1">
      <alignment horizontal="right" wrapText="1"/>
      <protection hidden="1"/>
    </xf>
    <xf numFmtId="0" fontId="0" fillId="0" borderId="0" xfId="0" applyAlignment="1">
      <alignment horizontal="right" wrapText="1"/>
    </xf>
  </cellXfs>
  <cellStyles count="3">
    <cellStyle name="xl27" xfId="1"/>
    <cellStyle name="xl29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workbookViewId="0">
      <selection activeCell="F27" sqref="A1:F27"/>
    </sheetView>
  </sheetViews>
  <sheetFormatPr defaultColWidth="9.109375" defaultRowHeight="13.2" x14ac:dyDescent="0.25"/>
  <cols>
    <col min="1" max="1" width="21" style="1" customWidth="1"/>
    <col min="2" max="2" width="51.5546875" style="1" customWidth="1"/>
    <col min="3" max="3" width="11.44140625" style="1" customWidth="1"/>
    <col min="4" max="4" width="10.44140625" style="1" customWidth="1"/>
    <col min="5" max="5" width="9.109375" style="1" hidden="1" customWidth="1"/>
    <col min="6" max="16384" width="9.109375" style="1"/>
  </cols>
  <sheetData>
    <row r="1" spans="1:6" x14ac:dyDescent="0.25">
      <c r="B1" s="34"/>
      <c r="C1" s="34"/>
      <c r="D1" s="34" t="s">
        <v>0</v>
      </c>
    </row>
    <row r="2" spans="1:6" x14ac:dyDescent="0.25">
      <c r="B2" s="34"/>
      <c r="C2" s="33"/>
      <c r="D2" s="33" t="s">
        <v>1</v>
      </c>
    </row>
    <row r="3" spans="1:6" x14ac:dyDescent="0.25">
      <c r="B3" s="34"/>
      <c r="C3" s="33"/>
      <c r="D3" s="33" t="s">
        <v>2</v>
      </c>
    </row>
    <row r="4" spans="1:6" x14ac:dyDescent="0.25">
      <c r="B4" s="34"/>
      <c r="C4" s="33"/>
      <c r="D4" s="33" t="s">
        <v>3</v>
      </c>
    </row>
    <row r="5" spans="1:6" x14ac:dyDescent="0.25">
      <c r="B5" s="34"/>
      <c r="C5" s="34"/>
      <c r="D5" s="34" t="s">
        <v>4</v>
      </c>
    </row>
    <row r="6" spans="1:6" x14ac:dyDescent="0.25">
      <c r="B6" s="35"/>
      <c r="C6" s="74" t="s">
        <v>5</v>
      </c>
      <c r="D6" s="75"/>
      <c r="E6" s="75"/>
      <c r="F6" s="75"/>
    </row>
    <row r="7" spans="1:6" ht="37.5" customHeight="1" x14ac:dyDescent="0.25">
      <c r="B7" s="72" t="s">
        <v>6</v>
      </c>
      <c r="C7" s="72"/>
    </row>
    <row r="8" spans="1:6" ht="23.25" customHeight="1" thickBot="1" x14ac:dyDescent="0.3">
      <c r="A8" s="73"/>
      <c r="B8" s="73"/>
      <c r="C8" s="73"/>
    </row>
    <row r="9" spans="1:6" ht="13.8" hidden="1" thickBot="1" x14ac:dyDescent="0.3">
      <c r="B9" s="9"/>
      <c r="C9" s="13"/>
      <c r="D9" s="13"/>
    </row>
    <row r="10" spans="1:6" s="10" customFormat="1" ht="50.25" customHeight="1" x14ac:dyDescent="0.25">
      <c r="A10" s="36" t="s">
        <v>7</v>
      </c>
      <c r="B10" s="37" t="s">
        <v>8</v>
      </c>
      <c r="C10" s="37" t="s">
        <v>9</v>
      </c>
      <c r="D10" s="37" t="s">
        <v>10</v>
      </c>
    </row>
    <row r="11" spans="1:6" ht="15" customHeight="1" x14ac:dyDescent="0.25">
      <c r="A11" s="25" t="s">
        <v>11</v>
      </c>
      <c r="B11" s="16" t="s">
        <v>12</v>
      </c>
      <c r="C11" s="17">
        <f>SUM(C12+C14+C16)</f>
        <v>722000</v>
      </c>
      <c r="D11" s="17">
        <f>SUM(D12+D14+D16)</f>
        <v>733100</v>
      </c>
    </row>
    <row r="12" spans="1:6" s="2" customFormat="1" ht="18.75" customHeight="1" x14ac:dyDescent="0.25">
      <c r="A12" s="25" t="s">
        <v>13</v>
      </c>
      <c r="B12" s="18" t="s">
        <v>14</v>
      </c>
      <c r="C12" s="19">
        <v>34000</v>
      </c>
      <c r="D12" s="19">
        <v>35000</v>
      </c>
    </row>
    <row r="13" spans="1:6" s="2" customFormat="1" ht="38.25" customHeight="1" x14ac:dyDescent="0.25">
      <c r="A13" s="27" t="s">
        <v>15</v>
      </c>
      <c r="B13" s="20" t="s">
        <v>16</v>
      </c>
      <c r="C13" s="21">
        <v>34000</v>
      </c>
      <c r="D13" s="21">
        <v>35000</v>
      </c>
    </row>
    <row r="14" spans="1:6" s="11" customFormat="1" ht="33" customHeight="1" x14ac:dyDescent="0.25">
      <c r="A14" s="25" t="s">
        <v>17</v>
      </c>
      <c r="B14" s="18" t="s">
        <v>18</v>
      </c>
      <c r="C14" s="17">
        <v>66000</v>
      </c>
      <c r="D14" s="17">
        <v>66000</v>
      </c>
    </row>
    <row r="15" spans="1:6" s="11" customFormat="1" ht="45" customHeight="1" x14ac:dyDescent="0.25">
      <c r="A15" s="27" t="s">
        <v>19</v>
      </c>
      <c r="B15" s="22" t="s">
        <v>20</v>
      </c>
      <c r="C15" s="21">
        <v>66000</v>
      </c>
      <c r="D15" s="21">
        <v>66000</v>
      </c>
    </row>
    <row r="16" spans="1:6" s="2" customFormat="1" ht="18" customHeight="1" x14ac:dyDescent="0.25">
      <c r="A16" s="25" t="s">
        <v>21</v>
      </c>
      <c r="B16" s="18" t="s">
        <v>22</v>
      </c>
      <c r="C16" s="17">
        <f>SUM(C20+C19+C18+C17)</f>
        <v>622000</v>
      </c>
      <c r="D16" s="17">
        <f>SUM(D20+D19+D18+D17)</f>
        <v>632100</v>
      </c>
    </row>
    <row r="17" spans="1:5" s="2" customFormat="1" ht="58.5" customHeight="1" x14ac:dyDescent="0.25">
      <c r="A17" s="27" t="s">
        <v>23</v>
      </c>
      <c r="B17" s="31" t="s">
        <v>24</v>
      </c>
      <c r="C17" s="21">
        <v>111000</v>
      </c>
      <c r="D17" s="21">
        <v>111000</v>
      </c>
    </row>
    <row r="18" spans="1:5" s="2" customFormat="1" ht="45.75" customHeight="1" x14ac:dyDescent="0.25">
      <c r="A18" s="27" t="s">
        <v>25</v>
      </c>
      <c r="B18" s="32" t="s">
        <v>26</v>
      </c>
      <c r="C18" s="21">
        <v>310000</v>
      </c>
      <c r="D18" s="21">
        <v>320000</v>
      </c>
    </row>
    <row r="19" spans="1:5" s="2" customFormat="1" ht="48.75" customHeight="1" x14ac:dyDescent="0.25">
      <c r="A19" s="27" t="s">
        <v>27</v>
      </c>
      <c r="B19" s="32" t="s">
        <v>28</v>
      </c>
      <c r="C19" s="21">
        <v>200000</v>
      </c>
      <c r="D19" s="21">
        <v>200000</v>
      </c>
    </row>
    <row r="20" spans="1:5" ht="60" customHeight="1" x14ac:dyDescent="0.25">
      <c r="A20" s="27" t="s">
        <v>29</v>
      </c>
      <c r="B20" s="22" t="s">
        <v>30</v>
      </c>
      <c r="C20" s="23">
        <v>1000</v>
      </c>
      <c r="D20" s="23">
        <v>1100</v>
      </c>
    </row>
    <row r="21" spans="1:5" s="3" customFormat="1" ht="30.75" customHeight="1" x14ac:dyDescent="0.25">
      <c r="A21" s="25" t="s">
        <v>31</v>
      </c>
      <c r="B21" s="18" t="s">
        <v>32</v>
      </c>
      <c r="C21" s="17">
        <v>1582167</v>
      </c>
      <c r="D21" s="17">
        <f>SUM(D22)</f>
        <v>1579373</v>
      </c>
    </row>
    <row r="22" spans="1:5" s="3" customFormat="1" ht="45.75" customHeight="1" x14ac:dyDescent="0.25">
      <c r="A22" s="25" t="s">
        <v>33</v>
      </c>
      <c r="B22" s="18" t="s">
        <v>34</v>
      </c>
      <c r="C22" s="21">
        <v>1582167</v>
      </c>
      <c r="D22" s="21">
        <f>SUM(D23+D26)</f>
        <v>1579373</v>
      </c>
    </row>
    <row r="23" spans="1:5" s="3" customFormat="1" ht="47.25" customHeight="1" x14ac:dyDescent="0.25">
      <c r="A23" s="25" t="s">
        <v>35</v>
      </c>
      <c r="B23" s="18" t="s">
        <v>36</v>
      </c>
      <c r="C23" s="17">
        <v>1497649</v>
      </c>
      <c r="D23" s="17">
        <v>1497649</v>
      </c>
    </row>
    <row r="24" spans="1:5" s="3" customFormat="1" ht="43.5" customHeight="1" x14ac:dyDescent="0.25">
      <c r="A24" s="27" t="s">
        <v>37</v>
      </c>
      <c r="B24" s="24" t="s">
        <v>38</v>
      </c>
      <c r="C24" s="21">
        <v>1497649</v>
      </c>
      <c r="D24" s="21">
        <v>1497649</v>
      </c>
    </row>
    <row r="25" spans="1:5" s="12" customFormat="1" ht="51.75" customHeight="1" x14ac:dyDescent="0.25">
      <c r="A25" s="25" t="s">
        <v>39</v>
      </c>
      <c r="B25" s="18" t="s">
        <v>40</v>
      </c>
      <c r="C25" s="26">
        <v>84518</v>
      </c>
      <c r="D25" s="26">
        <f>SUM(D26)</f>
        <v>81724</v>
      </c>
    </row>
    <row r="26" spans="1:5" s="12" customFormat="1" ht="59.25" customHeight="1" x14ac:dyDescent="0.25">
      <c r="A26" s="27" t="s">
        <v>41</v>
      </c>
      <c r="B26" s="28" t="s">
        <v>42</v>
      </c>
      <c r="C26" s="29">
        <v>84518</v>
      </c>
      <c r="D26" s="29">
        <v>81724</v>
      </c>
      <c r="E26" s="15"/>
    </row>
    <row r="27" spans="1:5" s="4" customFormat="1" ht="21" customHeight="1" thickBot="1" x14ac:dyDescent="0.3">
      <c r="A27" s="27"/>
      <c r="B27" s="30" t="s">
        <v>43</v>
      </c>
      <c r="C27" s="17">
        <f>SUM(C11+C21)</f>
        <v>2304167</v>
      </c>
      <c r="D27" s="17">
        <f>SUM(D11+D21)</f>
        <v>2312473</v>
      </c>
    </row>
    <row r="28" spans="1:5" s="4" customFormat="1" x14ac:dyDescent="0.25">
      <c r="A28" s="1"/>
      <c r="B28" s="7"/>
      <c r="C28" s="14"/>
      <c r="D28" s="14"/>
    </row>
    <row r="29" spans="1:5" s="2" customFormat="1" x14ac:dyDescent="0.25">
      <c r="A29" s="1"/>
      <c r="B29" s="8"/>
      <c r="C29" s="1"/>
      <c r="D29" s="1"/>
    </row>
    <row r="30" spans="1:5" s="2" customFormat="1" x14ac:dyDescent="0.25">
      <c r="A30" s="1"/>
      <c r="B30" s="8"/>
      <c r="C30" s="1"/>
      <c r="D30" s="1"/>
    </row>
    <row r="31" spans="1:5" s="2" customFormat="1" x14ac:dyDescent="0.25">
      <c r="A31" s="1"/>
      <c r="B31" s="8"/>
      <c r="C31" s="1"/>
      <c r="D31" s="1"/>
    </row>
    <row r="32" spans="1:5" s="2" customFormat="1" x14ac:dyDescent="0.25">
      <c r="A32" s="1"/>
      <c r="B32" s="8"/>
      <c r="C32" s="1"/>
      <c r="D32" s="1"/>
    </row>
    <row r="33" spans="1:4" s="5" customFormat="1" x14ac:dyDescent="0.25">
      <c r="A33" s="1"/>
      <c r="B33" s="8"/>
      <c r="C33" s="1"/>
      <c r="D33" s="1"/>
    </row>
    <row r="34" spans="1:4" s="6" customFormat="1" x14ac:dyDescent="0.25">
      <c r="A34" s="1"/>
      <c r="B34" s="8"/>
      <c r="C34" s="1"/>
      <c r="D34" s="1"/>
    </row>
    <row r="35" spans="1:4" s="5" customFormat="1" x14ac:dyDescent="0.25">
      <c r="A35" s="1"/>
      <c r="B35" s="8"/>
      <c r="C35" s="1"/>
      <c r="D35" s="1"/>
    </row>
    <row r="36" spans="1:4" x14ac:dyDescent="0.25">
      <c r="B36" s="8"/>
    </row>
    <row r="37" spans="1:4" x14ac:dyDescent="0.25">
      <c r="B37" s="8"/>
    </row>
    <row r="38" spans="1:4" x14ac:dyDescent="0.25">
      <c r="B38" s="8"/>
    </row>
    <row r="39" spans="1:4" x14ac:dyDescent="0.25">
      <c r="B39" s="8"/>
    </row>
    <row r="40" spans="1:4" x14ac:dyDescent="0.25">
      <c r="B40" s="8"/>
    </row>
    <row r="41" spans="1:4" x14ac:dyDescent="0.25">
      <c r="B41" s="8"/>
    </row>
    <row r="42" spans="1:4" x14ac:dyDescent="0.25">
      <c r="B42" s="8"/>
    </row>
    <row r="43" spans="1:4" x14ac:dyDescent="0.25">
      <c r="B43" s="8"/>
    </row>
    <row r="44" spans="1:4" x14ac:dyDescent="0.25">
      <c r="B44" s="8"/>
    </row>
    <row r="45" spans="1:4" x14ac:dyDescent="0.25">
      <c r="B45" s="8"/>
    </row>
    <row r="46" spans="1:4" x14ac:dyDescent="0.25">
      <c r="B46" s="8"/>
    </row>
    <row r="47" spans="1:4" x14ac:dyDescent="0.25">
      <c r="B47" s="8"/>
    </row>
    <row r="48" spans="1:4" x14ac:dyDescent="0.25">
      <c r="B48" s="8"/>
    </row>
    <row r="49" spans="2:2" x14ac:dyDescent="0.25">
      <c r="B49" s="8"/>
    </row>
    <row r="50" spans="2:2" x14ac:dyDescent="0.25">
      <c r="B50" s="8"/>
    </row>
    <row r="51" spans="2:2" x14ac:dyDescent="0.25">
      <c r="B51" s="8"/>
    </row>
    <row r="52" spans="2:2" x14ac:dyDescent="0.25">
      <c r="B52" s="8"/>
    </row>
    <row r="53" spans="2:2" x14ac:dyDescent="0.25">
      <c r="B53" s="8"/>
    </row>
    <row r="54" spans="2:2" x14ac:dyDescent="0.25">
      <c r="B54" s="8"/>
    </row>
    <row r="55" spans="2:2" x14ac:dyDescent="0.25">
      <c r="B55" s="8"/>
    </row>
    <row r="56" spans="2:2" x14ac:dyDescent="0.25">
      <c r="B56" s="8"/>
    </row>
    <row r="57" spans="2:2" x14ac:dyDescent="0.25">
      <c r="B57" s="8"/>
    </row>
    <row r="58" spans="2:2" x14ac:dyDescent="0.25">
      <c r="B58" s="8"/>
    </row>
    <row r="59" spans="2:2" x14ac:dyDescent="0.25">
      <c r="B59" s="8"/>
    </row>
    <row r="60" spans="2:2" x14ac:dyDescent="0.25">
      <c r="B60" s="8"/>
    </row>
    <row r="61" spans="2:2" x14ac:dyDescent="0.25">
      <c r="B61" s="8"/>
    </row>
    <row r="62" spans="2:2" x14ac:dyDescent="0.25">
      <c r="B62" s="8"/>
    </row>
    <row r="63" spans="2:2" x14ac:dyDescent="0.25">
      <c r="B63" s="8"/>
    </row>
    <row r="64" spans="2:2" x14ac:dyDescent="0.25">
      <c r="B64" s="8"/>
    </row>
    <row r="65" spans="2:2" x14ac:dyDescent="0.25">
      <c r="B65" s="8"/>
    </row>
  </sheetData>
  <mergeCells count="3">
    <mergeCell ref="B7:C7"/>
    <mergeCell ref="A8:C8"/>
    <mergeCell ref="C6:F6"/>
  </mergeCells>
  <pageMargins left="0.31496062992125984" right="0.19685039370078741" top="0.19685039370078741" bottom="0.19685039370078741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F9" sqref="F9"/>
    </sheetView>
  </sheetViews>
  <sheetFormatPr defaultRowHeight="13.2" x14ac:dyDescent="0.25"/>
  <cols>
    <col min="1" max="1" width="18.109375" customWidth="1"/>
    <col min="2" max="2" width="55.33203125" customWidth="1"/>
    <col min="3" max="3" width="12.33203125" style="67" customWidth="1"/>
    <col min="4" max="4" width="11.6640625" style="64" customWidth="1"/>
  </cols>
  <sheetData>
    <row r="1" spans="1:4" x14ac:dyDescent="0.25">
      <c r="A1" s="38"/>
      <c r="B1" s="80" t="s">
        <v>71</v>
      </c>
      <c r="C1" s="81"/>
      <c r="D1" s="79"/>
    </row>
    <row r="2" spans="1:4" x14ac:dyDescent="0.25">
      <c r="A2" s="38"/>
      <c r="B2" s="80" t="s">
        <v>1</v>
      </c>
      <c r="C2" s="81"/>
      <c r="D2" s="79"/>
    </row>
    <row r="3" spans="1:4" x14ac:dyDescent="0.25">
      <c r="A3" s="38"/>
      <c r="B3" s="80" t="s">
        <v>2</v>
      </c>
      <c r="C3" s="81"/>
      <c r="D3" s="79"/>
    </row>
    <row r="4" spans="1:4" x14ac:dyDescent="0.25">
      <c r="A4" s="38"/>
      <c r="B4" s="80" t="s">
        <v>3</v>
      </c>
      <c r="C4" s="81"/>
      <c r="D4" s="79"/>
    </row>
    <row r="5" spans="1:4" x14ac:dyDescent="0.25">
      <c r="A5" s="38"/>
      <c r="B5" s="80" t="s">
        <v>4</v>
      </c>
      <c r="C5" s="81"/>
      <c r="D5" s="79"/>
    </row>
    <row r="6" spans="1:4" x14ac:dyDescent="0.25">
      <c r="A6" s="38"/>
      <c r="B6" s="80" t="s">
        <v>77</v>
      </c>
      <c r="C6" s="81"/>
      <c r="D6" s="79"/>
    </row>
    <row r="7" spans="1:4" x14ac:dyDescent="0.25">
      <c r="A7" s="38"/>
      <c r="B7" s="38"/>
      <c r="C7" s="39"/>
    </row>
    <row r="8" spans="1:4" x14ac:dyDescent="0.25">
      <c r="A8" s="38"/>
      <c r="B8" s="38"/>
      <c r="C8" s="39"/>
    </row>
    <row r="9" spans="1:4" ht="12.75" customHeight="1" x14ac:dyDescent="0.25">
      <c r="A9" s="78" t="s">
        <v>73</v>
      </c>
      <c r="B9" s="79"/>
      <c r="C9" s="79"/>
    </row>
    <row r="10" spans="1:4" x14ac:dyDescent="0.25">
      <c r="A10" s="79"/>
      <c r="B10" s="79"/>
      <c r="C10" s="79"/>
    </row>
    <row r="11" spans="1:4" ht="1.5" customHeight="1" x14ac:dyDescent="0.25">
      <c r="A11" s="59"/>
      <c r="B11" s="59"/>
      <c r="C11" s="65"/>
    </row>
    <row r="12" spans="1:4" ht="15.75" customHeight="1" thickBot="1" x14ac:dyDescent="0.3">
      <c r="A12" s="60"/>
      <c r="B12" s="60"/>
      <c r="C12" s="65"/>
    </row>
    <row r="13" spans="1:4" ht="22.8" x14ac:dyDescent="0.25">
      <c r="A13" s="40" t="s">
        <v>44</v>
      </c>
      <c r="B13" s="41" t="s">
        <v>45</v>
      </c>
      <c r="C13" s="42" t="s">
        <v>72</v>
      </c>
      <c r="D13" s="42" t="s">
        <v>76</v>
      </c>
    </row>
    <row r="14" spans="1:4" x14ac:dyDescent="0.25">
      <c r="A14" s="43" t="s">
        <v>11</v>
      </c>
      <c r="B14" s="44" t="s">
        <v>60</v>
      </c>
      <c r="C14" s="45">
        <f>SUM(C16+C18+C19+C24)</f>
        <v>1767400</v>
      </c>
      <c r="D14" s="45">
        <f>SUM(D16+D18+D19+D24)</f>
        <v>1772275</v>
      </c>
    </row>
    <row r="15" spans="1:4" x14ac:dyDescent="0.25">
      <c r="A15" s="43" t="s">
        <v>13</v>
      </c>
      <c r="B15" s="46" t="s">
        <v>14</v>
      </c>
      <c r="C15" s="45">
        <f>SUM(C16)</f>
        <v>24700</v>
      </c>
      <c r="D15" s="45">
        <f>SUM(D16)</f>
        <v>25900</v>
      </c>
    </row>
    <row r="16" spans="1:4" ht="48" x14ac:dyDescent="0.25">
      <c r="A16" s="43" t="s">
        <v>15</v>
      </c>
      <c r="B16" s="47" t="s">
        <v>46</v>
      </c>
      <c r="C16" s="48">
        <v>24700</v>
      </c>
      <c r="D16" s="48">
        <v>25900</v>
      </c>
    </row>
    <row r="17" spans="1:9" x14ac:dyDescent="0.25">
      <c r="A17" s="43" t="s">
        <v>19</v>
      </c>
      <c r="B17" s="49" t="s">
        <v>65</v>
      </c>
      <c r="C17" s="45">
        <f>SUM(C18)</f>
        <v>73500</v>
      </c>
      <c r="D17" s="45">
        <f>SUM(D18)</f>
        <v>77175</v>
      </c>
    </row>
    <row r="18" spans="1:9" ht="24" x14ac:dyDescent="0.25">
      <c r="A18" s="50" t="s">
        <v>47</v>
      </c>
      <c r="B18" s="47" t="s">
        <v>48</v>
      </c>
      <c r="C18" s="48">
        <v>73500</v>
      </c>
      <c r="D18" s="48">
        <v>77175</v>
      </c>
    </row>
    <row r="19" spans="1:9" x14ac:dyDescent="0.25">
      <c r="A19" s="43" t="s">
        <v>49</v>
      </c>
      <c r="B19" s="46" t="s">
        <v>22</v>
      </c>
      <c r="C19" s="45">
        <f>SUM(C20+C21+C22+C23)</f>
        <v>1569200</v>
      </c>
      <c r="D19" s="45">
        <f>SUM(D20+D21+D22+D23)</f>
        <v>1569200</v>
      </c>
    </row>
    <row r="20" spans="1:9" ht="28.5" customHeight="1" x14ac:dyDescent="0.25">
      <c r="A20" s="51" t="s">
        <v>23</v>
      </c>
      <c r="B20" s="47" t="s">
        <v>50</v>
      </c>
      <c r="C20" s="48">
        <v>533000</v>
      </c>
      <c r="D20" s="48">
        <v>533000</v>
      </c>
    </row>
    <row r="21" spans="1:9" ht="50.25" customHeight="1" x14ac:dyDescent="0.25">
      <c r="A21" s="51" t="s">
        <v>25</v>
      </c>
      <c r="B21" s="47" t="s">
        <v>51</v>
      </c>
      <c r="C21" s="63">
        <v>170000</v>
      </c>
      <c r="D21" s="63">
        <v>170000</v>
      </c>
    </row>
    <row r="22" spans="1:9" ht="50.25" customHeight="1" x14ac:dyDescent="0.25">
      <c r="A22" s="51" t="s">
        <v>27</v>
      </c>
      <c r="B22" s="47" t="s">
        <v>52</v>
      </c>
      <c r="C22" s="63">
        <v>832000</v>
      </c>
      <c r="D22" s="63">
        <v>832000</v>
      </c>
    </row>
    <row r="23" spans="1:9" ht="47.25" customHeight="1" x14ac:dyDescent="0.25">
      <c r="A23" s="51" t="s">
        <v>58</v>
      </c>
      <c r="B23" s="47" t="s">
        <v>57</v>
      </c>
      <c r="C23" s="48">
        <v>34200</v>
      </c>
      <c r="D23" s="48">
        <v>34200</v>
      </c>
    </row>
    <row r="24" spans="1:9" ht="24.6" customHeight="1" x14ac:dyDescent="0.25">
      <c r="A24" s="51" t="s">
        <v>74</v>
      </c>
      <c r="B24" s="47" t="s">
        <v>75</v>
      </c>
      <c r="C24" s="48">
        <v>100000</v>
      </c>
      <c r="D24" s="48">
        <v>100000</v>
      </c>
    </row>
    <row r="25" spans="1:9" ht="15" customHeight="1" x14ac:dyDescent="0.25">
      <c r="A25" s="52" t="s">
        <v>31</v>
      </c>
      <c r="B25" s="53" t="s">
        <v>53</v>
      </c>
      <c r="C25" s="45">
        <f>SUM(C26)</f>
        <v>5408086</v>
      </c>
      <c r="D25" s="45">
        <f>SUM(D26)</f>
        <v>5134343</v>
      </c>
    </row>
    <row r="26" spans="1:9" ht="26.25" customHeight="1" x14ac:dyDescent="0.25">
      <c r="A26" s="68" t="s">
        <v>33</v>
      </c>
      <c r="B26" s="54" t="s">
        <v>34</v>
      </c>
      <c r="C26" s="48">
        <f>SUM(C27+C32+C29+C31)</f>
        <v>5408086</v>
      </c>
      <c r="D26" s="48">
        <f>SUM(D27+D31+D32+D30)</f>
        <v>5134343</v>
      </c>
    </row>
    <row r="27" spans="1:9" ht="25.5" customHeight="1" x14ac:dyDescent="0.25">
      <c r="A27" s="69" t="s">
        <v>61</v>
      </c>
      <c r="B27" s="46" t="s">
        <v>54</v>
      </c>
      <c r="C27" s="45">
        <v>3583451</v>
      </c>
      <c r="D27" s="45">
        <v>3583451</v>
      </c>
    </row>
    <row r="28" spans="1:9" ht="30.75" customHeight="1" x14ac:dyDescent="0.25">
      <c r="A28" s="70" t="s">
        <v>62</v>
      </c>
      <c r="B28" s="61" t="s">
        <v>59</v>
      </c>
      <c r="C28" s="48">
        <v>3583451</v>
      </c>
      <c r="D28" s="48">
        <v>3583451</v>
      </c>
    </row>
    <row r="29" spans="1:9" ht="23.4" x14ac:dyDescent="0.25">
      <c r="A29" s="69" t="s">
        <v>63</v>
      </c>
      <c r="B29" s="46" t="s">
        <v>55</v>
      </c>
      <c r="C29" s="45">
        <v>148302</v>
      </c>
      <c r="D29" s="45">
        <v>162292</v>
      </c>
      <c r="F29" s="58"/>
      <c r="G29" s="58"/>
      <c r="H29" s="58"/>
      <c r="I29" s="58"/>
    </row>
    <row r="30" spans="1:9" ht="36" x14ac:dyDescent="0.25">
      <c r="A30" s="68" t="s">
        <v>64</v>
      </c>
      <c r="B30" s="47" t="s">
        <v>56</v>
      </c>
      <c r="C30" s="48">
        <v>148302</v>
      </c>
      <c r="D30" s="48">
        <v>162292</v>
      </c>
      <c r="F30" s="76" t="s">
        <v>69</v>
      </c>
      <c r="G30" s="77"/>
      <c r="H30" s="77"/>
      <c r="I30" s="58"/>
    </row>
    <row r="31" spans="1:9" ht="33.75" customHeight="1" x14ac:dyDescent="0.25">
      <c r="A31" s="71" t="s">
        <v>70</v>
      </c>
      <c r="B31" s="62" t="s">
        <v>68</v>
      </c>
      <c r="C31" s="48">
        <v>258960</v>
      </c>
      <c r="D31" s="48"/>
      <c r="F31" s="58"/>
      <c r="G31" s="58"/>
      <c r="H31" s="58"/>
      <c r="I31" s="58"/>
    </row>
    <row r="32" spans="1:9" ht="48" x14ac:dyDescent="0.25">
      <c r="A32" s="68" t="s">
        <v>66</v>
      </c>
      <c r="B32" s="62" t="s">
        <v>67</v>
      </c>
      <c r="C32" s="48">
        <v>1417373</v>
      </c>
      <c r="D32" s="48">
        <v>1388600</v>
      </c>
    </row>
    <row r="33" spans="1:4" ht="13.8" thickBot="1" x14ac:dyDescent="0.3">
      <c r="A33" s="55"/>
      <c r="B33" s="56" t="s">
        <v>43</v>
      </c>
      <c r="C33" s="57">
        <f>SUM(C14+C25)</f>
        <v>7175486</v>
      </c>
      <c r="D33" s="57">
        <f>SUM(D14+D25)</f>
        <v>6906618</v>
      </c>
    </row>
    <row r="36" spans="1:4" x14ac:dyDescent="0.25">
      <c r="D36" s="67"/>
    </row>
    <row r="39" spans="1:4" x14ac:dyDescent="0.25">
      <c r="C39" s="66"/>
    </row>
  </sheetData>
  <mergeCells count="8">
    <mergeCell ref="F30:H30"/>
    <mergeCell ref="A9:C10"/>
    <mergeCell ref="B1:D1"/>
    <mergeCell ref="B2:D2"/>
    <mergeCell ref="B3:D3"/>
    <mergeCell ref="B4:D4"/>
    <mergeCell ref="B5:D5"/>
    <mergeCell ref="B6:D6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2015</vt:lpstr>
      <vt:lpstr>ИСПОЛНЕНИЕ 1 пол.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Admin</cp:lastModifiedBy>
  <cp:revision/>
  <cp:lastPrinted>2023-12-15T10:09:31Z</cp:lastPrinted>
  <dcterms:created xsi:type="dcterms:W3CDTF">2001-02-27T07:41:53Z</dcterms:created>
  <dcterms:modified xsi:type="dcterms:W3CDTF">2023-12-15T10:09:33Z</dcterms:modified>
</cp:coreProperties>
</file>