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кумент" sheetId="1" r:id="rId1"/>
  </sheets>
  <definedNames>
    <definedName name="_xlnm.Print_Titles" localSheetId="0">'Документ'!$9:$9</definedName>
  </definedNames>
  <calcPr fullCalcOnLoad="1"/>
</workbook>
</file>

<file path=xl/sharedStrings.xml><?xml version="1.0" encoding="utf-8"?>
<sst xmlns="http://schemas.openxmlformats.org/spreadsheetml/2006/main" count="396" uniqueCount="132">
  <si>
    <t>(рублей)</t>
  </si>
  <si>
    <t>Наименование</t>
  </si>
  <si>
    <t>Городская Управа городского поселения "Город Кондрово"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</si>
  <si>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</si>
  <si>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</si>
  <si>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Депутаты представительного органа городского поселения "Город Кондрово"</t>
  </si>
  <si>
    <t xml:space="preserve">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</si>
  <si>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         Прочие расходы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</si>
  <si>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</si>
  <si>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</si>
  <si>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Организация дополнительного профессионального обучения муниципальных служащих,выборных должностных лиц</t>
  </si>
  <si>
    <t xml:space="preserve">        Прочая закупка товаров, работ и услуг для обеспечения государственных (муниципальных) нужд</t>
  </si>
  <si>
    <t xml:space="preserve">          Прочие работы, услуги</t>
  </si>
  <si>
    <t xml:space="preserve">      Проведение ежегодной диспансеризации муниципальных служащих</t>
  </si>
  <si>
    <t xml:space="preserve">      Поддержка официального сайта городской Управы по вопросам муниципальной службы"</t>
  </si>
  <si>
    <t xml:space="preserve">      Межбюджетный трансферт из бюджета городского поселения на финансирование расходов, связанных с передачей части полномочий по формированию, утверждению, исполнению бюджета городского поселения и контролю за исполнением данного бюджета</t>
  </si>
  <si>
    <t xml:space="preserve">        Иные межбюджетные трансферты</t>
  </si>
  <si>
    <t xml:space="preserve">          Перечисления другим бюджетам бюджетной системы Российской Федерации</t>
  </si>
  <si>
    <t xml:space="preserve">      Премирование по итогам районного конкурса "Самое благоустроенное муниципальное образование района" согласно постановления администрации Дзержинского района № 936 от 27.10.2016 года</t>
  </si>
  <si>
    <t xml:space="preserve">        Фонд оплаты труда государственных (муниципальных) органов</t>
  </si>
  <si>
    <t xml:space="preserve">          Заработная плата</t>
  </si>
  <si>
    <t xml:space="preserve">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</si>
  <si>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Начисления на выплаты по оплате труда</t>
  </si>
  <si>
    <t xml:space="preserve">      Высшее должностное лицо  администрации (исполнительно-распорядительного органа) городского поселения "Город Кондрово"</t>
  </si>
  <si>
    <t xml:space="preserve">        Иные выплаты персоналу государственных (муниципальных) органов, за исключением фонда оплаты труда</t>
  </si>
  <si>
    <t xml:space="preserve">          Прочие выплаты</t>
  </si>
  <si>
    <t xml:space="preserve">      Центральный аппарат</t>
  </si>
  <si>
    <t xml:space="preserve">          Услуги связи</t>
  </si>
  <si>
    <t xml:space="preserve">          Коммунальные услуги</t>
  </si>
  <si>
    <t xml:space="preserve">          Арендная плата за пользование имуществом</t>
  </si>
  <si>
    <t xml:space="preserve">          Работы, услуги по содержанию имущества</t>
  </si>
  <si>
    <t xml:space="preserve">          Увеличение стоимости основных средств</t>
  </si>
  <si>
    <t xml:space="preserve">          Увеличение стоимости материальных запасов</t>
  </si>
  <si>
    <t xml:space="preserve">        Уплата прочих налогов, сборов</t>
  </si>
  <si>
    <t xml:space="preserve">        Уплата иных платежей</t>
  </si>
  <si>
    <t xml:space="preserve">    Обеспечение проведения выборов и референдумов</t>
  </si>
  <si>
    <t>0107</t>
  </si>
  <si>
    <t xml:space="preserve">      Выполнение других обязательств городского поселения "Город Кондрово"</t>
  </si>
  <si>
    <t xml:space="preserve">    Резервные фонды</t>
  </si>
  <si>
    <t>0111</t>
  </si>
  <si>
    <t xml:space="preserve">      Резервный фонд городского поселения "Город Кондрово"</t>
  </si>
  <si>
    <t xml:space="preserve">        Иные выплаты населению</t>
  </si>
  <si>
    <t xml:space="preserve">          Пособия по социальной помощи населению</t>
  </si>
  <si>
    <t xml:space="preserve">    Другие общегосударственные вопросы</t>
  </si>
  <si>
    <t>0113</t>
  </si>
  <si>
    <t xml:space="preserve">      Подпрограмма"Организация и проведение мероприятий, посвященных памятным датам и знаменательным событиям"</t>
  </si>
  <si>
    <t xml:space="preserve">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</si>
  <si>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     Стимулирование руководителей исполнительно-распорядителных органов муниципальных образований области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</si>
  <si>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</si>
  <si>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</si>
  <si>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Подпрограмма "Организация и осуществление мероприятий по территориальной обороне и гражданской обороне, защите населения и территории ГП"Город Кондрово" от чрезвычайных ситуаций природного и техногенного характера"</t>
  </si>
  <si>
    <t xml:space="preserve">      Подпрограмма "Участие в предупреждении и ликвидации последствий чрезвычайных ситуаций на территории городского поселения "Город Кондрово"</t>
  </si>
  <si>
    <t xml:space="preserve">      Подпрограмма "Осуществление мероприятий по обеспению безопасности людей на  водных объектах, охране их жизни и здоровья в ГП "Город Кондрово"</t>
  </si>
  <si>
    <t xml:space="preserve">    Обеспечение пожарной безопасности</t>
  </si>
  <si>
    <t>0310</t>
  </si>
  <si>
    <t xml:space="preserve">      Подпрограмма "Пожарная безопасность и защита населения  ГП "Горд Кондрово"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</si>
  <si>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</si>
  <si>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</si>
  <si>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Подпрограмма "Участие в профилактике терроризма и экстремизма,а также в минимизации и (или) ликвидации последствий проявлений терроризма и экстремизма на территории ГП"Город Кондрово"</t>
  </si>
  <si>
    <t xml:space="preserve">    Транспорт</t>
  </si>
  <si>
    <t>0408</t>
  </si>
  <si>
    <t xml:space="preserve">          Транспортные услуги</t>
  </si>
  <si>
    <t xml:space="preserve">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</si>
  <si>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Безвозмездные перечисления организациям, за исключением государственных и муниципальных организаций</t>
  </si>
  <si>
    <t xml:space="preserve">    Дорожное хозяйство (дорожные фонды)</t>
  </si>
  <si>
    <t>0409</t>
  </si>
  <si>
    <t xml:space="preserve">    Другие вопросы в области национальной экономики</t>
  </si>
  <si>
    <t>0412</t>
  </si>
  <si>
    <t xml:space="preserve">    Жилищное хозяйство</t>
  </si>
  <si>
    <t>0501</t>
  </si>
  <si>
    <t xml:space="preserve">        Бюджетные инвестиции в объекты капитального строительства государственной (муниципальной) собственности</t>
  </si>
  <si>
    <t xml:space="preserve">    Коммунальное хозяйство</t>
  </si>
  <si>
    <t>0502</t>
  </si>
  <si>
    <t xml:space="preserve">          Безвозмездные перечисления государственным и муниципальным организациям</t>
  </si>
  <si>
    <t xml:space="preserve">    Благоустройство</t>
  </si>
  <si>
    <t>0503</t>
  </si>
  <si>
    <t xml:space="preserve">      Уличное освещение в городском поселении "Город Кондрово"</t>
  </si>
  <si>
    <t xml:space="preserve">      Содержание мест захоронения на территории городского поселения "Город Кондрово"</t>
  </si>
  <si>
    <t xml:space="preserve">      Содержание  зеленых насаждений на территории городского поселения "Город Кондрово"</t>
  </si>
  <si>
    <t xml:space="preserve">      Мероприятия в области  благоустройства на территории городского поселения "Город Кондрово"</t>
  </si>
  <si>
    <t xml:space="preserve">      Мероприятия  в рамках реализации муниципальной программы "Оздоровление экологической обстановки в Дзержинском районе на 2014-2018 годы"</t>
  </si>
  <si>
    <t xml:space="preserve">      Межбюджетный трансферт из бюджета городского поселения на финансирование расходов, связанных с передачей части полномочий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</si>
  <si>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 xml:space="preserve">    Культура</t>
  </si>
  <si>
    <t>0801</t>
  </si>
  <si>
    <t xml:space="preserve">      Подпрограмма "Культура на 2014-2016 годы"</t>
  </si>
  <si>
    <t xml:space="preserve">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</si>
  <si>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Межбюджетный трансферт из бюджета городского поселения на финансирование расходов, связанных с передачей части полномочий по созданию условий для организации досуга и обеспечения жителей городского поселения услугами организаций культуры</t>
  </si>
  <si>
    <t>1003</t>
  </si>
  <si>
    <t xml:space="preserve">      Муниципальная программа "Старшее поколение в городском поселении "Город Кондрово"(2016-2018 годы)</t>
  </si>
  <si>
    <t xml:space="preserve">      Социальная политика</t>
  </si>
  <si>
    <t xml:space="preserve">    Физическая культура</t>
  </si>
  <si>
    <t>1101</t>
  </si>
  <si>
    <t xml:space="preserve">      Межбюджетный трансферт из бюджета городского поселения на финансирование расходов, связанных с передачей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</si>
  <si>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1202</t>
  </si>
  <si>
    <t xml:space="preserve">      Поддержка средств массовой информации</t>
  </si>
  <si>
    <t>1301</t>
  </si>
  <si>
    <t xml:space="preserve">          Обслуживание внутреннего долга</t>
  </si>
  <si>
    <t xml:space="preserve">        Обслуживание муниципального долга</t>
  </si>
  <si>
    <t xml:space="preserve">  Учреждение: Муниципальное казенное учреждение "Детский центр хореографического творчества "НЕПОСЕДЫ"</t>
  </si>
  <si>
    <t xml:space="preserve">        Фонд оплаты труда учреждений</t>
  </si>
  <si>
    <t xml:space="preserve">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</si>
  <si>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Муниципальная программа "Развитие физической культуры и спорта  в городском поселении "Город Кондрово"</t>
  </si>
  <si>
    <t xml:space="preserve">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</si>
  <si>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Итого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</si>
  <si>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</si>
  <si>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</si>
  <si>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</si>
  <si>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0400</t>
  </si>
  <si>
    <t>ЖИЛИЩНО-КОММУНАЛЬНОЕ ХОЗЯЙСТВО</t>
  </si>
  <si>
    <t>0500</t>
  </si>
  <si>
    <t>0100</t>
  </si>
  <si>
    <t xml:space="preserve"> Муниципальное казенное учреждение спортивной направленности "Спорт"</t>
  </si>
  <si>
    <t>РП</t>
  </si>
  <si>
    <t>Исполнено за 2016 год</t>
  </si>
  <si>
    <t>Исполнение расходов бюджета городского поселения "Город Кондрово" за 2016 год по разделам и подразделам классификации расходов бюджетов</t>
  </si>
  <si>
    <t>КУЛЬТУРА, КИНЕМАТОГРАФИЯ</t>
  </si>
  <si>
    <t>0800</t>
  </si>
  <si>
    <t>СОЦИАЛЬНАЯ ПОЛИТИКА</t>
  </si>
  <si>
    <t>0300</t>
  </si>
  <si>
    <t>ФИЗИЧЕСКАЯ КУЛЬТУРА И СПОРТ</t>
  </si>
  <si>
    <t>1100</t>
  </si>
  <si>
    <t>СРЕДСТВА МАССОВОЙ ИНФОРМАЦИИ</t>
  </si>
  <si>
    <t>1200</t>
  </si>
  <si>
    <t>1300</t>
  </si>
  <si>
    <t>к Решению Кондровской городской Думы</t>
  </si>
  <si>
    <t>Приложение № 3</t>
  </si>
  <si>
    <t xml:space="preserve">      Культура</t>
  </si>
  <si>
    <t xml:space="preserve">      Социальное обеспечение населения</t>
  </si>
  <si>
    <t xml:space="preserve">       Физическая культура</t>
  </si>
  <si>
    <t xml:space="preserve">        Периодическая печать и издательства</t>
  </si>
  <si>
    <t>ОБСЛУЖИВАНИЕ ГОСУДАРСТВЕННОГО И МУНИЦИПАЛЬНОГО ДОЛГА</t>
  </si>
  <si>
    <t>№ ___________ от 28 апреля 2017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</si>
</sst>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0.00000"/>
    <numFmt numFmtId="174" formatCode="0.0000"/>
    <numFmt numFmtId="175" formatCode="0.000"/>
  </numFmts>
  <fonts count="5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1">
      <alignment horizontal="center" vertical="center" wrapText="1"/>
      <protection/>
    </xf>
    <xf numFmtId="0" fontId="36" fillId="0" borderId="2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0">
      <alignment horizontal="left" vertical="top" wrapText="1"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20" borderId="3">
      <alignment/>
      <protection/>
    </xf>
    <xf numFmtId="0" fontId="37" fillId="0" borderId="1">
      <alignment horizontal="center" vertical="center" wrapText="1"/>
      <protection/>
    </xf>
    <xf numFmtId="0" fontId="37" fillId="0" borderId="2">
      <alignment/>
      <protection/>
    </xf>
    <xf numFmtId="0" fontId="37" fillId="0" borderId="1">
      <alignment horizontal="center" vertical="center" shrinkToFit="1"/>
      <protection/>
    </xf>
    <xf numFmtId="0" fontId="37" fillId="20" borderId="4">
      <alignment/>
      <protection/>
    </xf>
    <xf numFmtId="0" fontId="36" fillId="0" borderId="1">
      <alignment horizontal="left"/>
      <protection/>
    </xf>
    <xf numFmtId="4" fontId="36" fillId="21" borderId="1">
      <alignment horizontal="right" vertical="top" shrinkToFit="1"/>
      <protection/>
    </xf>
    <xf numFmtId="0" fontId="37" fillId="20" borderId="5">
      <alignment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49" fontId="37" fillId="0" borderId="1">
      <alignment horizontal="left" vertical="top" wrapText="1"/>
      <protection/>
    </xf>
    <xf numFmtId="4" fontId="37" fillId="22" borderId="1">
      <alignment horizontal="right" vertical="top" shrinkToFit="1"/>
      <protection/>
    </xf>
    <xf numFmtId="0" fontId="37" fillId="20" borderId="5">
      <alignment horizontal="center"/>
      <protection/>
    </xf>
    <xf numFmtId="0" fontId="37" fillId="20" borderId="0">
      <alignment horizontal="center"/>
      <protection/>
    </xf>
    <xf numFmtId="4" fontId="37" fillId="0" borderId="1">
      <alignment horizontal="right" vertical="top" shrinkToFit="1"/>
      <protection/>
    </xf>
    <xf numFmtId="49" fontId="36" fillId="0" borderId="1">
      <alignment horizontal="left" vertical="top" wrapText="1"/>
      <protection/>
    </xf>
    <xf numFmtId="0" fontId="37" fillId="20" borderId="0">
      <alignment horizontal="left"/>
      <protection/>
    </xf>
    <xf numFmtId="4" fontId="37" fillId="0" borderId="2">
      <alignment horizontal="right" shrinkToFit="1"/>
      <protection/>
    </xf>
    <xf numFmtId="4" fontId="37" fillId="0" borderId="0">
      <alignment horizontal="right" shrinkToFit="1"/>
      <protection/>
    </xf>
    <xf numFmtId="0" fontId="37" fillId="20" borderId="4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54" fillId="0" borderId="0" xfId="43" applyNumberFormat="1" applyFont="1" applyAlignment="1" applyProtection="1">
      <alignment wrapText="1"/>
      <protection/>
    </xf>
    <xf numFmtId="0" fontId="54" fillId="0" borderId="0" xfId="45" applyNumberFormat="1" applyFont="1" applyAlignment="1" applyProtection="1">
      <alignment horizontal="center" wrapText="1"/>
      <protection/>
    </xf>
    <xf numFmtId="0" fontId="55" fillId="0" borderId="0" xfId="46" applyNumberFormat="1" applyFont="1" applyAlignment="1" applyProtection="1">
      <alignment wrapText="1"/>
      <protection/>
    </xf>
    <xf numFmtId="0" fontId="55" fillId="0" borderId="0" xfId="47" applyNumberFormat="1" applyFont="1" applyAlignment="1" applyProtection="1">
      <alignment horizontal="right" wrapText="1"/>
      <protection/>
    </xf>
    <xf numFmtId="0" fontId="55" fillId="0" borderId="0" xfId="43" applyNumberFormat="1" applyFont="1" applyAlignment="1" applyProtection="1">
      <alignment wrapText="1"/>
      <protection/>
    </xf>
    <xf numFmtId="0" fontId="56" fillId="0" borderId="0" xfId="37" applyNumberFormat="1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 locked="0"/>
    </xf>
    <xf numFmtId="0" fontId="56" fillId="0" borderId="0" xfId="43" applyNumberFormat="1" applyFont="1" applyAlignment="1" applyProtection="1">
      <alignment horizontal="left" wrapText="1"/>
      <protection/>
    </xf>
    <xf numFmtId="0" fontId="57" fillId="0" borderId="0" xfId="43" applyNumberFormat="1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 wrapText="1"/>
      <protection locked="0"/>
    </xf>
    <xf numFmtId="0" fontId="8" fillId="36" borderId="0" xfId="0" applyFont="1" applyFill="1" applyAlignment="1" applyProtection="1">
      <alignment/>
      <protection locked="0"/>
    </xf>
    <xf numFmtId="0" fontId="9" fillId="36" borderId="0" xfId="0" applyFont="1" applyFill="1" applyAlignment="1" applyProtection="1">
      <alignment/>
      <protection locked="0"/>
    </xf>
    <xf numFmtId="0" fontId="55" fillId="0" borderId="0" xfId="56" applyNumberFormat="1" applyFont="1" applyBorder="1" applyAlignment="1" applyProtection="1">
      <alignment wrapText="1"/>
      <protection/>
    </xf>
    <xf numFmtId="0" fontId="56" fillId="0" borderId="15" xfId="35" applyNumberFormat="1" applyFont="1" applyBorder="1" applyAlignment="1" applyProtection="1">
      <alignment horizontal="center" wrapText="1"/>
      <protection/>
    </xf>
    <xf numFmtId="49" fontId="56" fillId="0" borderId="15" xfId="58" applyNumberFormat="1" applyFont="1" applyBorder="1" applyAlignment="1" applyProtection="1">
      <alignment horizontal="left" wrapText="1"/>
      <protection/>
    </xf>
    <xf numFmtId="49" fontId="56" fillId="0" borderId="15" xfId="58" applyNumberFormat="1" applyFont="1" applyBorder="1" applyAlignment="1" applyProtection="1">
      <alignment horizontal="center" wrapText="1"/>
      <protection/>
    </xf>
    <xf numFmtId="4" fontId="56" fillId="36" borderId="15" xfId="59" applyNumberFormat="1" applyFont="1" applyFill="1" applyBorder="1" applyAlignment="1" applyProtection="1">
      <alignment horizontal="center" wrapText="1" shrinkToFit="1"/>
      <protection/>
    </xf>
    <xf numFmtId="49" fontId="57" fillId="0" borderId="15" xfId="58" applyNumberFormat="1" applyFont="1" applyBorder="1" applyAlignment="1" applyProtection="1">
      <alignment horizontal="left" wrapText="1"/>
      <protection/>
    </xf>
    <xf numFmtId="49" fontId="57" fillId="0" borderId="15" xfId="58" applyNumberFormat="1" applyFont="1" applyBorder="1" applyAlignment="1" applyProtection="1">
      <alignment horizontal="center" wrapText="1"/>
      <protection/>
    </xf>
    <xf numFmtId="4" fontId="57" fillId="36" borderId="15" xfId="59" applyNumberFormat="1" applyFont="1" applyFill="1" applyBorder="1" applyAlignment="1" applyProtection="1">
      <alignment horizontal="center" wrapText="1" shrinkToFit="1"/>
      <protection/>
    </xf>
    <xf numFmtId="4" fontId="57" fillId="36" borderId="15" xfId="62" applyNumberFormat="1" applyFont="1" applyFill="1" applyBorder="1" applyAlignment="1" applyProtection="1">
      <alignment horizontal="center" wrapText="1" shrinkToFit="1"/>
      <protection/>
    </xf>
    <xf numFmtId="4" fontId="56" fillId="36" borderId="15" xfId="62" applyNumberFormat="1" applyFont="1" applyFill="1" applyBorder="1" applyAlignment="1" applyProtection="1">
      <alignment horizontal="center" wrapText="1" shrinkToFit="1"/>
      <protection/>
    </xf>
    <xf numFmtId="0" fontId="56" fillId="0" borderId="15" xfId="53" applyNumberFormat="1" applyFont="1" applyBorder="1" applyAlignment="1" applyProtection="1">
      <alignment horizontal="left" wrapText="1"/>
      <protection/>
    </xf>
    <xf numFmtId="0" fontId="56" fillId="0" borderId="15" xfId="53" applyNumberFormat="1" applyFont="1" applyBorder="1" applyAlignment="1" applyProtection="1">
      <alignment horizontal="center" wrapText="1"/>
      <protection/>
    </xf>
    <xf numFmtId="4" fontId="56" fillId="36" borderId="15" xfId="54" applyNumberFormat="1" applyFont="1" applyFill="1" applyBorder="1" applyAlignment="1" applyProtection="1">
      <alignment horizontal="center" wrapText="1" shrinkToFit="1"/>
      <protection/>
    </xf>
    <xf numFmtId="0" fontId="54" fillId="0" borderId="0" xfId="42" applyNumberFormat="1" applyFont="1" applyBorder="1" applyAlignment="1" applyProtection="1">
      <alignment horizontal="left" wrapText="1"/>
      <protection/>
    </xf>
    <xf numFmtId="0" fontId="54" fillId="0" borderId="0" xfId="44" applyNumberFormat="1" applyFont="1" applyBorder="1" applyAlignment="1" applyProtection="1">
      <alignment horizontal="center" wrapText="1"/>
      <protection/>
    </xf>
    <xf numFmtId="0" fontId="54" fillId="0" borderId="0" xfId="45" applyNumberFormat="1" applyFont="1" applyBorder="1" applyAlignment="1" applyProtection="1">
      <alignment horizontal="center" wrapText="1"/>
      <protection/>
    </xf>
    <xf numFmtId="0" fontId="55" fillId="0" borderId="0" xfId="46" applyNumberFormat="1" applyFont="1" applyBorder="1" applyAlignment="1" applyProtection="1">
      <alignment wrapText="1"/>
      <protection/>
    </xf>
    <xf numFmtId="0" fontId="55" fillId="0" borderId="0" xfId="47" applyNumberFormat="1" applyFont="1" applyBorder="1" applyAlignment="1" applyProtection="1">
      <alignment horizontal="right" wrapText="1"/>
      <protection/>
    </xf>
    <xf numFmtId="0" fontId="55" fillId="0" borderId="0" xfId="57" applyNumberFormat="1" applyFont="1" applyBorder="1" applyAlignment="1" applyProtection="1">
      <alignment horizontal="left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7"/>
  <sheetViews>
    <sheetView showGridLines="0" tabSelected="1" zoomScalePageLayoutView="0" workbookViewId="0" topLeftCell="A1">
      <pane ySplit="9" topLeftCell="A161" activePane="bottomLeft" state="frozen"/>
      <selection pane="topLeft" activeCell="A1" sqref="A1"/>
      <selection pane="bottomLeft" activeCell="B169" sqref="B169"/>
    </sheetView>
  </sheetViews>
  <sheetFormatPr defaultColWidth="9.140625" defaultRowHeight="15"/>
  <cols>
    <col min="1" max="1" width="89.140625" style="2" customWidth="1"/>
    <col min="2" max="2" width="12.28125" style="2" customWidth="1"/>
    <col min="3" max="3" width="19.7109375" style="2" customWidth="1"/>
    <col min="4" max="4" width="9.140625" style="2" customWidth="1"/>
    <col min="5" max="16384" width="9.140625" style="2" customWidth="1"/>
  </cols>
  <sheetData>
    <row r="1" s="1" customFormat="1" ht="15.75">
      <c r="B1" s="14" t="s">
        <v>125</v>
      </c>
    </row>
    <row r="2" ht="15.75">
      <c r="B2" s="13" t="s">
        <v>124</v>
      </c>
    </row>
    <row r="3" ht="15.75">
      <c r="B3" s="13" t="s">
        <v>131</v>
      </c>
    </row>
    <row r="4" spans="1:4" s="1" customFormat="1" ht="15" customHeight="1">
      <c r="A4" s="28"/>
      <c r="B4" s="28"/>
      <c r="C4" s="28"/>
      <c r="D4" s="3"/>
    </row>
    <row r="5" spans="1:4" s="1" customFormat="1" ht="17.25" customHeight="1">
      <c r="A5" s="29"/>
      <c r="B5" s="29"/>
      <c r="C5" s="29"/>
      <c r="D5" s="4"/>
    </row>
    <row r="6" spans="1:4" ht="29.25" customHeight="1">
      <c r="A6" s="30" t="s">
        <v>114</v>
      </c>
      <c r="B6" s="30"/>
      <c r="C6" s="30"/>
      <c r="D6" s="4"/>
    </row>
    <row r="7" spans="1:4" ht="23.25" customHeight="1">
      <c r="A7" s="31"/>
      <c r="B7" s="31"/>
      <c r="C7" s="31"/>
      <c r="D7" s="5"/>
    </row>
    <row r="8" spans="1:4" ht="12.75" customHeight="1">
      <c r="A8" s="32" t="s">
        <v>0</v>
      </c>
      <c r="B8" s="32"/>
      <c r="C8" s="32"/>
      <c r="D8" s="6"/>
    </row>
    <row r="9" spans="1:4" s="9" customFormat="1" ht="38.25" customHeight="1">
      <c r="A9" s="16" t="s">
        <v>1</v>
      </c>
      <c r="B9" s="16" t="s">
        <v>112</v>
      </c>
      <c r="C9" s="16" t="s">
        <v>113</v>
      </c>
      <c r="D9" s="8"/>
    </row>
    <row r="10" spans="1:5" s="9" customFormat="1" ht="44.25" customHeight="1" hidden="1">
      <c r="A10" s="17" t="s">
        <v>2</v>
      </c>
      <c r="B10" s="18"/>
      <c r="C10" s="19">
        <f>C205</f>
        <v>117516992.82</v>
      </c>
      <c r="D10" s="10"/>
      <c r="E10" s="10"/>
    </row>
    <row r="11" spans="1:5" s="9" customFormat="1" ht="29.25" customHeight="1">
      <c r="A11" s="17" t="s">
        <v>104</v>
      </c>
      <c r="B11" s="18" t="s">
        <v>110</v>
      </c>
      <c r="C11" s="19">
        <f>C12+C16+C61+C65+C69</f>
        <v>11102117.639999999</v>
      </c>
      <c r="D11" s="10"/>
      <c r="E11" s="10"/>
    </row>
    <row r="12" spans="1:5" s="12" customFormat="1" ht="36" customHeight="1">
      <c r="A12" s="20" t="s">
        <v>3</v>
      </c>
      <c r="B12" s="21" t="s">
        <v>4</v>
      </c>
      <c r="C12" s="22">
        <f>C15</f>
        <v>891148</v>
      </c>
      <c r="D12" s="11"/>
      <c r="E12" s="11"/>
    </row>
    <row r="13" spans="1:5" s="12" customFormat="1" ht="34.5" customHeight="1" hidden="1">
      <c r="A13" s="20" t="s">
        <v>5</v>
      </c>
      <c r="B13" s="21" t="s">
        <v>4</v>
      </c>
      <c r="C13" s="22">
        <f>C15</f>
        <v>891148</v>
      </c>
      <c r="D13" s="11"/>
      <c r="E13" s="11"/>
    </row>
    <row r="14" spans="1:5" s="12" customFormat="1" ht="60" customHeight="1" hidden="1">
      <c r="A14" s="20" t="s">
        <v>6</v>
      </c>
      <c r="B14" s="21" t="s">
        <v>4</v>
      </c>
      <c r="C14" s="22">
        <f>C15</f>
        <v>891148</v>
      </c>
      <c r="D14" s="11"/>
      <c r="E14" s="11"/>
    </row>
    <row r="15" spans="1:5" s="12" customFormat="1" ht="19.5" customHeight="1" hidden="1">
      <c r="A15" s="20" t="s">
        <v>7</v>
      </c>
      <c r="B15" s="21" t="s">
        <v>4</v>
      </c>
      <c r="C15" s="23">
        <v>891148</v>
      </c>
      <c r="D15" s="11"/>
      <c r="E15" s="11"/>
    </row>
    <row r="16" spans="1:5" s="12" customFormat="1" ht="53.25" customHeight="1">
      <c r="A16" s="20" t="s">
        <v>8</v>
      </c>
      <c r="B16" s="21" t="s">
        <v>9</v>
      </c>
      <c r="C16" s="22">
        <f>C17+C20+C23+C26+C29+C34+C41</f>
        <v>7953687.059999999</v>
      </c>
      <c r="D16" s="11"/>
      <c r="E16" s="11"/>
    </row>
    <row r="17" spans="1:5" s="12" customFormat="1" ht="45.75" customHeight="1" hidden="1">
      <c r="A17" s="20" t="s">
        <v>10</v>
      </c>
      <c r="B17" s="21" t="s">
        <v>9</v>
      </c>
      <c r="C17" s="22">
        <f>C19</f>
        <v>0</v>
      </c>
      <c r="D17" s="11"/>
      <c r="E17" s="11"/>
    </row>
    <row r="18" spans="1:5" s="12" customFormat="1" ht="35.25" customHeight="1" hidden="1">
      <c r="A18" s="20" t="s">
        <v>11</v>
      </c>
      <c r="B18" s="21" t="s">
        <v>9</v>
      </c>
      <c r="C18" s="22">
        <f>C19</f>
        <v>0</v>
      </c>
      <c r="D18" s="11"/>
      <c r="E18" s="11"/>
    </row>
    <row r="19" spans="1:5" s="12" customFormat="1" ht="25.5" customHeight="1" hidden="1">
      <c r="A19" s="20" t="s">
        <v>12</v>
      </c>
      <c r="B19" s="21" t="s">
        <v>9</v>
      </c>
      <c r="C19" s="23">
        <v>0</v>
      </c>
      <c r="D19" s="11"/>
      <c r="E19" s="11"/>
    </row>
    <row r="20" spans="1:5" s="12" customFormat="1" ht="31.5" customHeight="1" hidden="1">
      <c r="A20" s="20" t="s">
        <v>13</v>
      </c>
      <c r="B20" s="21" t="s">
        <v>9</v>
      </c>
      <c r="C20" s="22">
        <f>C22</f>
        <v>0</v>
      </c>
      <c r="D20" s="11"/>
      <c r="E20" s="11"/>
    </row>
    <row r="21" spans="1:5" s="12" customFormat="1" ht="37.5" customHeight="1" hidden="1">
      <c r="A21" s="20" t="s">
        <v>11</v>
      </c>
      <c r="B21" s="21" t="s">
        <v>9</v>
      </c>
      <c r="C21" s="22">
        <f>C22</f>
        <v>0</v>
      </c>
      <c r="D21" s="11"/>
      <c r="E21" s="11"/>
    </row>
    <row r="22" spans="1:5" s="12" customFormat="1" ht="15" customHeight="1" hidden="1">
      <c r="A22" s="20" t="s">
        <v>12</v>
      </c>
      <c r="B22" s="21" t="s">
        <v>9</v>
      </c>
      <c r="C22" s="23">
        <f>C23</f>
        <v>0</v>
      </c>
      <c r="D22" s="11"/>
      <c r="E22" s="11"/>
    </row>
    <row r="23" spans="1:5" s="12" customFormat="1" ht="36.75" customHeight="1" hidden="1">
      <c r="A23" s="20" t="s">
        <v>14</v>
      </c>
      <c r="B23" s="21" t="s">
        <v>9</v>
      </c>
      <c r="C23" s="22">
        <f>C25</f>
        <v>0</v>
      </c>
      <c r="D23" s="11"/>
      <c r="E23" s="11"/>
    </row>
    <row r="24" spans="1:5" s="12" customFormat="1" ht="36.75" customHeight="1" hidden="1">
      <c r="A24" s="20" t="s">
        <v>11</v>
      </c>
      <c r="B24" s="21" t="s">
        <v>9</v>
      </c>
      <c r="C24" s="22">
        <f>C25</f>
        <v>0</v>
      </c>
      <c r="D24" s="11"/>
      <c r="E24" s="11"/>
    </row>
    <row r="25" spans="1:5" s="12" customFormat="1" ht="15" customHeight="1" hidden="1">
      <c r="A25" s="20" t="s">
        <v>12</v>
      </c>
      <c r="B25" s="21" t="s">
        <v>9</v>
      </c>
      <c r="C25" s="23">
        <v>0</v>
      </c>
      <c r="D25" s="11"/>
      <c r="E25" s="11"/>
    </row>
    <row r="26" spans="1:5" s="12" customFormat="1" ht="78" customHeight="1" hidden="1">
      <c r="A26" s="20" t="s">
        <v>15</v>
      </c>
      <c r="B26" s="21" t="s">
        <v>9</v>
      </c>
      <c r="C26" s="22">
        <v>352645.54</v>
      </c>
      <c r="D26" s="11"/>
      <c r="E26" s="11"/>
    </row>
    <row r="27" spans="1:5" s="12" customFormat="1" ht="15" customHeight="1" hidden="1">
      <c r="A27" s="20" t="s">
        <v>16</v>
      </c>
      <c r="B27" s="21" t="s">
        <v>9</v>
      </c>
      <c r="C27" s="22">
        <v>352645.54</v>
      </c>
      <c r="D27" s="11"/>
      <c r="E27" s="11"/>
    </row>
    <row r="28" spans="1:5" s="12" customFormat="1" ht="39.75" customHeight="1" hidden="1">
      <c r="A28" s="20" t="s">
        <v>17</v>
      </c>
      <c r="B28" s="21" t="s">
        <v>9</v>
      </c>
      <c r="C28" s="23">
        <v>352645.54</v>
      </c>
      <c r="D28" s="11"/>
      <c r="E28" s="11"/>
    </row>
    <row r="29" spans="1:5" s="12" customFormat="1" ht="75" customHeight="1" hidden="1">
      <c r="A29" s="20" t="s">
        <v>18</v>
      </c>
      <c r="B29" s="21" t="s">
        <v>9</v>
      </c>
      <c r="C29" s="22">
        <f>C30+C32</f>
        <v>15000</v>
      </c>
      <c r="D29" s="11"/>
      <c r="E29" s="11"/>
    </row>
    <row r="30" spans="1:5" s="12" customFormat="1" ht="28.5" customHeight="1" hidden="1">
      <c r="A30" s="20" t="s">
        <v>19</v>
      </c>
      <c r="B30" s="21" t="s">
        <v>9</v>
      </c>
      <c r="C30" s="22">
        <f>C31</f>
        <v>11520</v>
      </c>
      <c r="D30" s="11"/>
      <c r="E30" s="11"/>
    </row>
    <row r="31" spans="1:5" s="12" customFormat="1" ht="15" customHeight="1" hidden="1">
      <c r="A31" s="20" t="s">
        <v>20</v>
      </c>
      <c r="B31" s="21" t="s">
        <v>9</v>
      </c>
      <c r="C31" s="23">
        <v>11520</v>
      </c>
      <c r="D31" s="11"/>
      <c r="E31" s="11"/>
    </row>
    <row r="32" spans="1:5" s="12" customFormat="1" ht="61.5" customHeight="1" hidden="1">
      <c r="A32" s="20" t="s">
        <v>21</v>
      </c>
      <c r="B32" s="21" t="s">
        <v>9</v>
      </c>
      <c r="C32" s="22">
        <f>C33</f>
        <v>3480</v>
      </c>
      <c r="D32" s="11"/>
      <c r="E32" s="11"/>
    </row>
    <row r="33" spans="1:5" s="12" customFormat="1" ht="24.75" customHeight="1" hidden="1">
      <c r="A33" s="20" t="s">
        <v>22</v>
      </c>
      <c r="B33" s="21" t="s">
        <v>9</v>
      </c>
      <c r="C33" s="23">
        <v>3480</v>
      </c>
      <c r="D33" s="11"/>
      <c r="E33" s="11"/>
    </row>
    <row r="34" spans="1:5" s="12" customFormat="1" ht="48.75" customHeight="1" hidden="1">
      <c r="A34" s="20" t="s">
        <v>23</v>
      </c>
      <c r="B34" s="21" t="s">
        <v>9</v>
      </c>
      <c r="C34" s="22">
        <f>C35+C37+C39</f>
        <v>648890.64</v>
      </c>
      <c r="D34" s="11"/>
      <c r="E34" s="11"/>
    </row>
    <row r="35" spans="1:5" s="12" customFormat="1" ht="39" customHeight="1" hidden="1">
      <c r="A35" s="20" t="s">
        <v>19</v>
      </c>
      <c r="B35" s="21" t="s">
        <v>9</v>
      </c>
      <c r="C35" s="22">
        <f>C36</f>
        <v>488268.64</v>
      </c>
      <c r="D35" s="11"/>
      <c r="E35" s="11"/>
    </row>
    <row r="36" spans="1:5" s="12" customFormat="1" ht="15" customHeight="1" hidden="1">
      <c r="A36" s="20" t="s">
        <v>20</v>
      </c>
      <c r="B36" s="21" t="s">
        <v>9</v>
      </c>
      <c r="C36" s="23">
        <v>488268.64</v>
      </c>
      <c r="D36" s="11"/>
      <c r="E36" s="11"/>
    </row>
    <row r="37" spans="1:5" s="12" customFormat="1" ht="53.25" customHeight="1" hidden="1">
      <c r="A37" s="20" t="s">
        <v>24</v>
      </c>
      <c r="B37" s="21" t="s">
        <v>9</v>
      </c>
      <c r="C37" s="22">
        <f>C38</f>
        <v>18020</v>
      </c>
      <c r="D37" s="11"/>
      <c r="E37" s="11"/>
    </row>
    <row r="38" spans="1:5" s="12" customFormat="1" ht="27.75" customHeight="1" hidden="1">
      <c r="A38" s="20" t="s">
        <v>25</v>
      </c>
      <c r="B38" s="21" t="s">
        <v>9</v>
      </c>
      <c r="C38" s="23">
        <v>18020</v>
      </c>
      <c r="D38" s="11"/>
      <c r="E38" s="11"/>
    </row>
    <row r="39" spans="1:5" s="12" customFormat="1" ht="63.75" customHeight="1" hidden="1">
      <c r="A39" s="20" t="s">
        <v>21</v>
      </c>
      <c r="B39" s="21" t="s">
        <v>9</v>
      </c>
      <c r="C39" s="22">
        <f>C40</f>
        <v>142602</v>
      </c>
      <c r="D39" s="11"/>
      <c r="E39" s="11"/>
    </row>
    <row r="40" spans="1:5" s="12" customFormat="1" ht="30.75" customHeight="1" hidden="1">
      <c r="A40" s="20" t="s">
        <v>22</v>
      </c>
      <c r="B40" s="21" t="s">
        <v>9</v>
      </c>
      <c r="C40" s="23">
        <v>142602</v>
      </c>
      <c r="D40" s="11"/>
      <c r="E40" s="11"/>
    </row>
    <row r="41" spans="1:5" s="12" customFormat="1" ht="39" customHeight="1" hidden="1">
      <c r="A41" s="20" t="s">
        <v>26</v>
      </c>
      <c r="B41" s="21" t="s">
        <v>9</v>
      </c>
      <c r="C41" s="22">
        <f>C43+C45+C47+C48+C57+C59</f>
        <v>6937150.879999999</v>
      </c>
      <c r="D41" s="11"/>
      <c r="E41" s="11"/>
    </row>
    <row r="42" spans="1:5" s="12" customFormat="1" ht="42.75" customHeight="1" hidden="1">
      <c r="A42" s="20" t="s">
        <v>19</v>
      </c>
      <c r="B42" s="21" t="s">
        <v>9</v>
      </c>
      <c r="C42" s="22">
        <v>3841598.57</v>
      </c>
      <c r="D42" s="11"/>
      <c r="E42" s="11"/>
    </row>
    <row r="43" spans="1:5" s="12" customFormat="1" ht="15" customHeight="1" hidden="1">
      <c r="A43" s="20" t="s">
        <v>20</v>
      </c>
      <c r="B43" s="21" t="s">
        <v>9</v>
      </c>
      <c r="C43" s="23">
        <f>C42</f>
        <v>3841598.57</v>
      </c>
      <c r="D43" s="11"/>
      <c r="E43" s="11"/>
    </row>
    <row r="44" spans="1:5" s="12" customFormat="1" ht="54" customHeight="1" hidden="1">
      <c r="A44" s="20" t="s">
        <v>24</v>
      </c>
      <c r="B44" s="21" t="s">
        <v>9</v>
      </c>
      <c r="C44" s="22">
        <f>C45</f>
        <v>4937.3</v>
      </c>
      <c r="D44" s="11"/>
      <c r="E44" s="11"/>
    </row>
    <row r="45" spans="1:5" s="12" customFormat="1" ht="15" customHeight="1" hidden="1">
      <c r="A45" s="20" t="s">
        <v>25</v>
      </c>
      <c r="B45" s="21" t="s">
        <v>9</v>
      </c>
      <c r="C45" s="23">
        <v>4937.3</v>
      </c>
      <c r="D45" s="11"/>
      <c r="E45" s="11"/>
    </row>
    <row r="46" spans="1:5" s="12" customFormat="1" ht="66.75" customHeight="1" hidden="1">
      <c r="A46" s="20" t="s">
        <v>21</v>
      </c>
      <c r="B46" s="21" t="s">
        <v>9</v>
      </c>
      <c r="C46" s="22">
        <f>C47</f>
        <v>1149635.86</v>
      </c>
      <c r="D46" s="11"/>
      <c r="E46" s="11"/>
    </row>
    <row r="47" spans="1:5" s="12" customFormat="1" ht="15" customHeight="1" hidden="1">
      <c r="A47" s="20" t="s">
        <v>22</v>
      </c>
      <c r="B47" s="21" t="s">
        <v>9</v>
      </c>
      <c r="C47" s="23">
        <v>1149635.86</v>
      </c>
      <c r="D47" s="11"/>
      <c r="E47" s="11"/>
    </row>
    <row r="48" spans="1:5" s="12" customFormat="1" ht="52.5" customHeight="1" hidden="1">
      <c r="A48" s="20" t="s">
        <v>11</v>
      </c>
      <c r="B48" s="21" t="s">
        <v>9</v>
      </c>
      <c r="C48" s="22">
        <f>C49+C50+C51+C52+C53+C54+C55+C56</f>
        <v>1932073.0999999999</v>
      </c>
      <c r="D48" s="11"/>
      <c r="E48" s="11"/>
    </row>
    <row r="49" spans="1:5" s="12" customFormat="1" ht="15" customHeight="1" hidden="1">
      <c r="A49" s="20" t="s">
        <v>27</v>
      </c>
      <c r="B49" s="21" t="s">
        <v>9</v>
      </c>
      <c r="C49" s="23">
        <v>183091.12</v>
      </c>
      <c r="D49" s="11"/>
      <c r="E49" s="11"/>
    </row>
    <row r="50" spans="1:5" s="12" customFormat="1" ht="15" customHeight="1" hidden="1">
      <c r="A50" s="20" t="s">
        <v>28</v>
      </c>
      <c r="B50" s="21" t="s">
        <v>9</v>
      </c>
      <c r="C50" s="23">
        <v>161936.13</v>
      </c>
      <c r="D50" s="11"/>
      <c r="E50" s="11"/>
    </row>
    <row r="51" spans="1:5" s="12" customFormat="1" ht="15" customHeight="1" hidden="1">
      <c r="A51" s="20" t="s">
        <v>29</v>
      </c>
      <c r="B51" s="21" t="s">
        <v>9</v>
      </c>
      <c r="C51" s="23">
        <v>175175</v>
      </c>
      <c r="D51" s="11"/>
      <c r="E51" s="11"/>
    </row>
    <row r="52" spans="1:5" s="12" customFormat="1" ht="15" customHeight="1" hidden="1">
      <c r="A52" s="20" t="s">
        <v>30</v>
      </c>
      <c r="B52" s="21" t="s">
        <v>9</v>
      </c>
      <c r="C52" s="23">
        <v>206594.24</v>
      </c>
      <c r="D52" s="11"/>
      <c r="E52" s="11"/>
    </row>
    <row r="53" spans="1:5" s="12" customFormat="1" ht="15" customHeight="1" hidden="1">
      <c r="A53" s="20" t="s">
        <v>12</v>
      </c>
      <c r="B53" s="21" t="s">
        <v>9</v>
      </c>
      <c r="C53" s="23">
        <v>888642.2</v>
      </c>
      <c r="D53" s="11"/>
      <c r="E53" s="11"/>
    </row>
    <row r="54" spans="1:5" s="12" customFormat="1" ht="15" customHeight="1" hidden="1">
      <c r="A54" s="20" t="s">
        <v>7</v>
      </c>
      <c r="B54" s="21" t="s">
        <v>9</v>
      </c>
      <c r="C54" s="23">
        <v>3630</v>
      </c>
      <c r="D54" s="11"/>
      <c r="E54" s="11"/>
    </row>
    <row r="55" spans="1:5" s="12" customFormat="1" ht="15" customHeight="1" hidden="1">
      <c r="A55" s="20" t="s">
        <v>31</v>
      </c>
      <c r="B55" s="21" t="s">
        <v>9</v>
      </c>
      <c r="C55" s="23">
        <v>18490</v>
      </c>
      <c r="D55" s="11"/>
      <c r="E55" s="11"/>
    </row>
    <row r="56" spans="1:5" s="12" customFormat="1" ht="15" customHeight="1" hidden="1">
      <c r="A56" s="20" t="s">
        <v>32</v>
      </c>
      <c r="B56" s="21" t="s">
        <v>9</v>
      </c>
      <c r="C56" s="23">
        <v>294514.41</v>
      </c>
      <c r="D56" s="11"/>
      <c r="E56" s="11"/>
    </row>
    <row r="57" spans="1:5" s="12" customFormat="1" ht="15" customHeight="1" hidden="1">
      <c r="A57" s="20" t="s">
        <v>33</v>
      </c>
      <c r="B57" s="21" t="s">
        <v>9</v>
      </c>
      <c r="C57" s="22">
        <f>C58</f>
        <v>6852.63</v>
      </c>
      <c r="D57" s="11"/>
      <c r="E57" s="11"/>
    </row>
    <row r="58" spans="1:5" s="12" customFormat="1" ht="15" customHeight="1" hidden="1">
      <c r="A58" s="20" t="s">
        <v>7</v>
      </c>
      <c r="B58" s="21" t="s">
        <v>9</v>
      </c>
      <c r="C58" s="23">
        <v>6852.63</v>
      </c>
      <c r="D58" s="11"/>
      <c r="E58" s="11"/>
    </row>
    <row r="59" spans="1:5" s="12" customFormat="1" ht="15" customHeight="1" hidden="1">
      <c r="A59" s="20" t="s">
        <v>34</v>
      </c>
      <c r="B59" s="21" t="s">
        <v>9</v>
      </c>
      <c r="C59" s="22">
        <v>2053.42</v>
      </c>
      <c r="D59" s="11"/>
      <c r="E59" s="11"/>
    </row>
    <row r="60" spans="1:5" s="12" customFormat="1" ht="15" customHeight="1" hidden="1">
      <c r="A60" s="20" t="s">
        <v>7</v>
      </c>
      <c r="B60" s="21" t="s">
        <v>9</v>
      </c>
      <c r="C60" s="23">
        <f>C61</f>
        <v>51205</v>
      </c>
      <c r="D60" s="11"/>
      <c r="E60" s="11"/>
    </row>
    <row r="61" spans="1:5" s="12" customFormat="1" ht="28.5" customHeight="1">
      <c r="A61" s="20" t="s">
        <v>35</v>
      </c>
      <c r="B61" s="21" t="s">
        <v>36</v>
      </c>
      <c r="C61" s="22">
        <f>C62</f>
        <v>51205</v>
      </c>
      <c r="D61" s="11"/>
      <c r="E61" s="11"/>
    </row>
    <row r="62" spans="1:5" s="12" customFormat="1" ht="39.75" customHeight="1" hidden="1">
      <c r="A62" s="20" t="s">
        <v>37</v>
      </c>
      <c r="B62" s="21" t="s">
        <v>36</v>
      </c>
      <c r="C62" s="22">
        <v>51205</v>
      </c>
      <c r="D62" s="11"/>
      <c r="E62" s="11"/>
    </row>
    <row r="63" spans="1:5" s="12" customFormat="1" ht="38.25" customHeight="1" hidden="1">
      <c r="A63" s="20" t="s">
        <v>11</v>
      </c>
      <c r="B63" s="21" t="s">
        <v>36</v>
      </c>
      <c r="C63" s="22">
        <v>51205</v>
      </c>
      <c r="D63" s="11"/>
      <c r="E63" s="11"/>
    </row>
    <row r="64" spans="1:5" s="12" customFormat="1" ht="15" customHeight="1" hidden="1">
      <c r="A64" s="20" t="s">
        <v>12</v>
      </c>
      <c r="B64" s="21" t="s">
        <v>36</v>
      </c>
      <c r="C64" s="23">
        <f>C63</f>
        <v>51205</v>
      </c>
      <c r="D64" s="11"/>
      <c r="E64" s="11"/>
    </row>
    <row r="65" spans="1:5" s="12" customFormat="1" ht="29.25" customHeight="1">
      <c r="A65" s="20" t="s">
        <v>38</v>
      </c>
      <c r="B65" s="21" t="s">
        <v>39</v>
      </c>
      <c r="C65" s="22">
        <f>C66</f>
        <v>75000</v>
      </c>
      <c r="D65" s="11"/>
      <c r="E65" s="11"/>
    </row>
    <row r="66" spans="1:5" s="12" customFormat="1" ht="15" customHeight="1" hidden="1">
      <c r="A66" s="20" t="s">
        <v>40</v>
      </c>
      <c r="B66" s="21" t="s">
        <v>39</v>
      </c>
      <c r="C66" s="22">
        <v>75000</v>
      </c>
      <c r="D66" s="11"/>
      <c r="E66" s="11"/>
    </row>
    <row r="67" spans="1:5" s="12" customFormat="1" ht="15" customHeight="1" hidden="1">
      <c r="A67" s="20" t="s">
        <v>41</v>
      </c>
      <c r="B67" s="21" t="s">
        <v>39</v>
      </c>
      <c r="C67" s="22">
        <f>C68</f>
        <v>75000</v>
      </c>
      <c r="D67" s="11"/>
      <c r="E67" s="11"/>
    </row>
    <row r="68" spans="1:5" s="12" customFormat="1" ht="15" customHeight="1" hidden="1">
      <c r="A68" s="20" t="s">
        <v>42</v>
      </c>
      <c r="B68" s="21" t="s">
        <v>39</v>
      </c>
      <c r="C68" s="23">
        <v>75000</v>
      </c>
      <c r="D68" s="11"/>
      <c r="E68" s="11"/>
    </row>
    <row r="69" spans="1:5" s="12" customFormat="1" ht="35.25" customHeight="1">
      <c r="A69" s="20" t="s">
        <v>43</v>
      </c>
      <c r="B69" s="21" t="s">
        <v>44</v>
      </c>
      <c r="C69" s="22">
        <v>2131077.58</v>
      </c>
      <c r="D69" s="11"/>
      <c r="E69" s="11"/>
    </row>
    <row r="70" spans="1:5" s="12" customFormat="1" ht="51" customHeight="1" hidden="1">
      <c r="A70" s="20" t="s">
        <v>45</v>
      </c>
      <c r="B70" s="21" t="s">
        <v>44</v>
      </c>
      <c r="C70" s="22">
        <f>C71</f>
        <v>23188</v>
      </c>
      <c r="D70" s="11"/>
      <c r="E70" s="11"/>
    </row>
    <row r="71" spans="1:5" s="12" customFormat="1" ht="54" customHeight="1" hidden="1">
      <c r="A71" s="20" t="s">
        <v>11</v>
      </c>
      <c r="B71" s="21" t="s">
        <v>44</v>
      </c>
      <c r="C71" s="22">
        <f>C72</f>
        <v>23188</v>
      </c>
      <c r="D71" s="11"/>
      <c r="E71" s="11"/>
    </row>
    <row r="72" spans="1:5" s="12" customFormat="1" ht="15" customHeight="1" hidden="1">
      <c r="A72" s="20" t="s">
        <v>12</v>
      </c>
      <c r="B72" s="21" t="s">
        <v>44</v>
      </c>
      <c r="C72" s="23">
        <v>23188</v>
      </c>
      <c r="D72" s="11"/>
      <c r="E72" s="11"/>
    </row>
    <row r="73" spans="1:5" s="12" customFormat="1" ht="45" customHeight="1" hidden="1">
      <c r="A73" s="20" t="s">
        <v>37</v>
      </c>
      <c r="B73" s="21" t="s">
        <v>44</v>
      </c>
      <c r="C73" s="22">
        <f>C74+C76+C78</f>
        <v>1839783.31</v>
      </c>
      <c r="D73" s="11"/>
      <c r="E73" s="11"/>
    </row>
    <row r="74" spans="1:5" s="12" customFormat="1" ht="132.75" customHeight="1" hidden="1">
      <c r="A74" s="20" t="s">
        <v>46</v>
      </c>
      <c r="B74" s="21" t="s">
        <v>44</v>
      </c>
      <c r="C74" s="22">
        <f>C75</f>
        <v>1240675.12</v>
      </c>
      <c r="D74" s="11"/>
      <c r="E74" s="11"/>
    </row>
    <row r="75" spans="1:5" s="12" customFormat="1" ht="15" customHeight="1" hidden="1">
      <c r="A75" s="20" t="s">
        <v>7</v>
      </c>
      <c r="B75" s="21" t="s">
        <v>44</v>
      </c>
      <c r="C75" s="23">
        <v>1240675.12</v>
      </c>
      <c r="D75" s="11"/>
      <c r="E75" s="11"/>
    </row>
    <row r="76" spans="1:5" s="12" customFormat="1" ht="15" customHeight="1" hidden="1">
      <c r="A76" s="20" t="s">
        <v>33</v>
      </c>
      <c r="B76" s="21" t="s">
        <v>44</v>
      </c>
      <c r="C76" s="22">
        <f>C77</f>
        <v>205805.19</v>
      </c>
      <c r="D76" s="11"/>
      <c r="E76" s="11"/>
    </row>
    <row r="77" spans="1:5" s="12" customFormat="1" ht="15" customHeight="1" hidden="1">
      <c r="A77" s="20" t="s">
        <v>7</v>
      </c>
      <c r="B77" s="21" t="s">
        <v>44</v>
      </c>
      <c r="C77" s="23">
        <v>205805.19</v>
      </c>
      <c r="D77" s="11"/>
      <c r="E77" s="11"/>
    </row>
    <row r="78" spans="1:5" s="12" customFormat="1" ht="15" customHeight="1" hidden="1">
      <c r="A78" s="20" t="s">
        <v>34</v>
      </c>
      <c r="B78" s="21" t="s">
        <v>44</v>
      </c>
      <c r="C78" s="22">
        <f>C79</f>
        <v>393303</v>
      </c>
      <c r="D78" s="11"/>
      <c r="E78" s="11"/>
    </row>
    <row r="79" spans="1:5" s="12" customFormat="1" ht="15" customHeight="1" hidden="1">
      <c r="A79" s="20" t="s">
        <v>7</v>
      </c>
      <c r="B79" s="21" t="s">
        <v>44</v>
      </c>
      <c r="C79" s="23">
        <v>393303</v>
      </c>
      <c r="D79" s="11"/>
      <c r="E79" s="11"/>
    </row>
    <row r="80" spans="1:5" s="12" customFormat="1" ht="64.5" customHeight="1" hidden="1">
      <c r="A80" s="20" t="s">
        <v>47</v>
      </c>
      <c r="B80" s="21" t="s">
        <v>44</v>
      </c>
      <c r="C80" s="22">
        <f>C81+C83</f>
        <v>268106.27</v>
      </c>
      <c r="D80" s="11"/>
      <c r="E80" s="11"/>
    </row>
    <row r="81" spans="1:5" s="12" customFormat="1" ht="34.5" customHeight="1" hidden="1">
      <c r="A81" s="20" t="s">
        <v>19</v>
      </c>
      <c r="B81" s="21" t="s">
        <v>44</v>
      </c>
      <c r="C81" s="22">
        <f>C82</f>
        <v>205918.47</v>
      </c>
      <c r="D81" s="11"/>
      <c r="E81" s="11"/>
    </row>
    <row r="82" spans="1:5" s="12" customFormat="1" ht="15" customHeight="1" hidden="1">
      <c r="A82" s="20" t="s">
        <v>20</v>
      </c>
      <c r="B82" s="21" t="s">
        <v>44</v>
      </c>
      <c r="C82" s="23">
        <v>205918.47</v>
      </c>
      <c r="D82" s="11"/>
      <c r="E82" s="11"/>
    </row>
    <row r="83" spans="1:5" s="12" customFormat="1" ht="66.75" customHeight="1" hidden="1">
      <c r="A83" s="20" t="s">
        <v>21</v>
      </c>
      <c r="B83" s="21" t="s">
        <v>44</v>
      </c>
      <c r="C83" s="22">
        <f>C84</f>
        <v>62187.8</v>
      </c>
      <c r="D83" s="11"/>
      <c r="E83" s="11"/>
    </row>
    <row r="84" spans="1:5" s="12" customFormat="1" ht="15" customHeight="1" hidden="1">
      <c r="A84" s="20" t="s">
        <v>22</v>
      </c>
      <c r="B84" s="21" t="s">
        <v>44</v>
      </c>
      <c r="C84" s="23">
        <v>62187.8</v>
      </c>
      <c r="D84" s="11"/>
      <c r="E84" s="11"/>
    </row>
    <row r="85" spans="1:5" s="9" customFormat="1" ht="26.25" customHeight="1" hidden="1">
      <c r="A85" s="17" t="s">
        <v>105</v>
      </c>
      <c r="B85" s="18" t="s">
        <v>118</v>
      </c>
      <c r="C85" s="24">
        <f>C86+C96+C100</f>
        <v>0</v>
      </c>
      <c r="D85" s="10"/>
      <c r="E85" s="10"/>
    </row>
    <row r="86" spans="1:5" s="12" customFormat="1" ht="73.5" customHeight="1" hidden="1">
      <c r="A86" s="20" t="s">
        <v>48</v>
      </c>
      <c r="B86" s="21" t="s">
        <v>49</v>
      </c>
      <c r="C86" s="22">
        <f>C87+C90+C93</f>
        <v>0</v>
      </c>
      <c r="D86" s="11"/>
      <c r="E86" s="11"/>
    </row>
    <row r="87" spans="1:5" s="12" customFormat="1" ht="90" customHeight="1" hidden="1">
      <c r="A87" s="20" t="s">
        <v>50</v>
      </c>
      <c r="B87" s="21" t="s">
        <v>49</v>
      </c>
      <c r="C87" s="22">
        <v>0</v>
      </c>
      <c r="D87" s="11"/>
      <c r="E87" s="11"/>
    </row>
    <row r="88" spans="1:5" s="12" customFormat="1" ht="42" customHeight="1" hidden="1">
      <c r="A88" s="20" t="s">
        <v>11</v>
      </c>
      <c r="B88" s="21" t="s">
        <v>49</v>
      </c>
      <c r="C88" s="22">
        <v>0</v>
      </c>
      <c r="D88" s="11"/>
      <c r="E88" s="11"/>
    </row>
    <row r="89" spans="1:5" s="12" customFormat="1" ht="15" customHeight="1" hidden="1">
      <c r="A89" s="20" t="s">
        <v>12</v>
      </c>
      <c r="B89" s="21" t="s">
        <v>49</v>
      </c>
      <c r="C89" s="23">
        <v>0</v>
      </c>
      <c r="D89" s="11"/>
      <c r="E89" s="11"/>
    </row>
    <row r="90" spans="1:5" s="12" customFormat="1" ht="58.5" customHeight="1" hidden="1">
      <c r="A90" s="20" t="s">
        <v>51</v>
      </c>
      <c r="B90" s="21" t="s">
        <v>49</v>
      </c>
      <c r="C90" s="22">
        <v>0</v>
      </c>
      <c r="D90" s="11"/>
      <c r="E90" s="11"/>
    </row>
    <row r="91" spans="1:5" s="12" customFormat="1" ht="43.5" customHeight="1" hidden="1">
      <c r="A91" s="20" t="s">
        <v>11</v>
      </c>
      <c r="B91" s="21" t="s">
        <v>49</v>
      </c>
      <c r="C91" s="22">
        <v>0</v>
      </c>
      <c r="D91" s="11"/>
      <c r="E91" s="11"/>
    </row>
    <row r="92" spans="1:5" s="12" customFormat="1" ht="15" customHeight="1" hidden="1">
      <c r="A92" s="20" t="s">
        <v>12</v>
      </c>
      <c r="B92" s="21" t="s">
        <v>49</v>
      </c>
      <c r="C92" s="23">
        <v>0</v>
      </c>
      <c r="D92" s="11"/>
      <c r="E92" s="11"/>
    </row>
    <row r="93" spans="1:5" s="12" customFormat="1" ht="74.25" customHeight="1" hidden="1">
      <c r="A93" s="20" t="s">
        <v>52</v>
      </c>
      <c r="B93" s="21" t="s">
        <v>49</v>
      </c>
      <c r="C93" s="22">
        <v>0</v>
      </c>
      <c r="D93" s="11"/>
      <c r="E93" s="11"/>
    </row>
    <row r="94" spans="1:5" s="12" customFormat="1" ht="34.5" customHeight="1" hidden="1">
      <c r="A94" s="20" t="s">
        <v>11</v>
      </c>
      <c r="B94" s="21" t="s">
        <v>49</v>
      </c>
      <c r="C94" s="22">
        <v>0</v>
      </c>
      <c r="D94" s="11"/>
      <c r="E94" s="11"/>
    </row>
    <row r="95" spans="1:5" s="12" customFormat="1" ht="15" customHeight="1" hidden="1">
      <c r="A95" s="20" t="s">
        <v>12</v>
      </c>
      <c r="B95" s="21" t="s">
        <v>49</v>
      </c>
      <c r="C95" s="23">
        <v>0</v>
      </c>
      <c r="D95" s="11"/>
      <c r="E95" s="11"/>
    </row>
    <row r="96" spans="1:5" s="12" customFormat="1" ht="25.5" customHeight="1" hidden="1">
      <c r="A96" s="20" t="s">
        <v>53</v>
      </c>
      <c r="B96" s="21" t="s">
        <v>54</v>
      </c>
      <c r="C96" s="22">
        <f>C97</f>
        <v>0</v>
      </c>
      <c r="D96" s="11"/>
      <c r="E96" s="11"/>
    </row>
    <row r="97" spans="1:5" s="12" customFormat="1" ht="42.75" customHeight="1" hidden="1">
      <c r="A97" s="20" t="s">
        <v>55</v>
      </c>
      <c r="B97" s="21" t="s">
        <v>54</v>
      </c>
      <c r="C97" s="22">
        <v>0</v>
      </c>
      <c r="D97" s="11"/>
      <c r="E97" s="11"/>
    </row>
    <row r="98" spans="1:5" s="12" customFormat="1" ht="34.5" customHeight="1" hidden="1">
      <c r="A98" s="20" t="s">
        <v>11</v>
      </c>
      <c r="B98" s="21" t="s">
        <v>54</v>
      </c>
      <c r="C98" s="22">
        <v>0</v>
      </c>
      <c r="D98" s="11"/>
      <c r="E98" s="11"/>
    </row>
    <row r="99" spans="1:5" s="12" customFormat="1" ht="20.25" customHeight="1" hidden="1">
      <c r="A99" s="20" t="s">
        <v>12</v>
      </c>
      <c r="B99" s="21" t="s">
        <v>54</v>
      </c>
      <c r="C99" s="23">
        <v>0</v>
      </c>
      <c r="D99" s="11"/>
      <c r="E99" s="11"/>
    </row>
    <row r="100" spans="1:5" s="12" customFormat="1" ht="18" customHeight="1" hidden="1">
      <c r="A100" s="20" t="s">
        <v>56</v>
      </c>
      <c r="B100" s="21" t="s">
        <v>57</v>
      </c>
      <c r="C100" s="22">
        <v>0</v>
      </c>
      <c r="D100" s="11"/>
      <c r="E100" s="11"/>
    </row>
    <row r="101" spans="1:5" s="12" customFormat="1" ht="19.5" customHeight="1" hidden="1">
      <c r="A101" s="20" t="s">
        <v>58</v>
      </c>
      <c r="B101" s="21" t="s">
        <v>57</v>
      </c>
      <c r="C101" s="22">
        <v>0</v>
      </c>
      <c r="D101" s="11"/>
      <c r="E101" s="11"/>
    </row>
    <row r="102" spans="1:5" s="12" customFormat="1" ht="21" customHeight="1" hidden="1">
      <c r="A102" s="20" t="s">
        <v>11</v>
      </c>
      <c r="B102" s="21" t="s">
        <v>57</v>
      </c>
      <c r="C102" s="22">
        <v>0</v>
      </c>
      <c r="D102" s="11"/>
      <c r="E102" s="11"/>
    </row>
    <row r="103" spans="1:5" s="12" customFormat="1" ht="18.75" customHeight="1" hidden="1">
      <c r="A103" s="20" t="s">
        <v>12</v>
      </c>
      <c r="B103" s="21" t="s">
        <v>57</v>
      </c>
      <c r="C103" s="23">
        <v>0</v>
      </c>
      <c r="D103" s="11"/>
      <c r="E103" s="11"/>
    </row>
    <row r="104" spans="1:5" s="9" customFormat="1" ht="33.75" customHeight="1">
      <c r="A104" s="17" t="s">
        <v>106</v>
      </c>
      <c r="B104" s="18" t="s">
        <v>107</v>
      </c>
      <c r="C104" s="24">
        <f>C105+C106+C107</f>
        <v>21813013.62</v>
      </c>
      <c r="D104" s="10"/>
      <c r="E104" s="10"/>
    </row>
    <row r="105" spans="1:5" s="12" customFormat="1" ht="34.5" customHeight="1">
      <c r="A105" s="20" t="s">
        <v>59</v>
      </c>
      <c r="B105" s="21" t="s">
        <v>60</v>
      </c>
      <c r="C105" s="22">
        <v>722000</v>
      </c>
      <c r="D105" s="11"/>
      <c r="E105" s="11"/>
    </row>
    <row r="106" spans="1:5" s="12" customFormat="1" ht="36.75" customHeight="1">
      <c r="A106" s="20" t="s">
        <v>64</v>
      </c>
      <c r="B106" s="21" t="s">
        <v>65</v>
      </c>
      <c r="C106" s="22">
        <v>21049427.62</v>
      </c>
      <c r="D106" s="11"/>
      <c r="E106" s="11"/>
    </row>
    <row r="107" spans="1:5" s="12" customFormat="1" ht="48" customHeight="1">
      <c r="A107" s="20" t="s">
        <v>66</v>
      </c>
      <c r="B107" s="21" t="s">
        <v>67</v>
      </c>
      <c r="C107" s="22">
        <v>41586</v>
      </c>
      <c r="D107" s="11"/>
      <c r="E107" s="11"/>
    </row>
    <row r="108" spans="1:5" s="9" customFormat="1" ht="37.5" customHeight="1">
      <c r="A108" s="17" t="s">
        <v>108</v>
      </c>
      <c r="B108" s="18" t="s">
        <v>109</v>
      </c>
      <c r="C108" s="24">
        <f>C109+C110+C111</f>
        <v>60649205.410000004</v>
      </c>
      <c r="D108" s="10"/>
      <c r="E108" s="10"/>
    </row>
    <row r="109" spans="1:5" s="12" customFormat="1" ht="31.5" customHeight="1">
      <c r="A109" s="20" t="s">
        <v>68</v>
      </c>
      <c r="B109" s="21" t="s">
        <v>69</v>
      </c>
      <c r="C109" s="22">
        <v>27687157.13</v>
      </c>
      <c r="D109" s="11"/>
      <c r="E109" s="11"/>
    </row>
    <row r="110" spans="1:5" s="12" customFormat="1" ht="38.25" customHeight="1">
      <c r="A110" s="20" t="s">
        <v>71</v>
      </c>
      <c r="B110" s="21" t="s">
        <v>72</v>
      </c>
      <c r="C110" s="22">
        <v>20827588.35</v>
      </c>
      <c r="D110" s="11"/>
      <c r="E110" s="11"/>
    </row>
    <row r="111" spans="1:5" s="12" customFormat="1" ht="40.5" customHeight="1">
      <c r="A111" s="20" t="s">
        <v>74</v>
      </c>
      <c r="B111" s="21" t="s">
        <v>75</v>
      </c>
      <c r="C111" s="22">
        <v>12134459.93</v>
      </c>
      <c r="D111" s="11"/>
      <c r="E111" s="11"/>
    </row>
    <row r="112" spans="1:5" s="12" customFormat="1" ht="32.25" customHeight="1" hidden="1">
      <c r="A112" s="20" t="s">
        <v>76</v>
      </c>
      <c r="B112" s="21" t="s">
        <v>75</v>
      </c>
      <c r="C112" s="22">
        <v>4979232.02</v>
      </c>
      <c r="D112" s="11"/>
      <c r="E112" s="11"/>
    </row>
    <row r="113" spans="1:5" s="12" customFormat="1" ht="46.5" customHeight="1" hidden="1">
      <c r="A113" s="20" t="s">
        <v>11</v>
      </c>
      <c r="B113" s="21" t="s">
        <v>75</v>
      </c>
      <c r="C113" s="22">
        <v>4973569.99</v>
      </c>
      <c r="D113" s="11"/>
      <c r="E113" s="11"/>
    </row>
    <row r="114" spans="1:5" s="12" customFormat="1" ht="15" customHeight="1" hidden="1">
      <c r="A114" s="20" t="s">
        <v>28</v>
      </c>
      <c r="B114" s="21" t="s">
        <v>75</v>
      </c>
      <c r="C114" s="23">
        <v>4973569.99</v>
      </c>
      <c r="D114" s="11"/>
      <c r="E114" s="11"/>
    </row>
    <row r="115" spans="1:5" s="12" customFormat="1" ht="15" customHeight="1" hidden="1">
      <c r="A115" s="20" t="s">
        <v>34</v>
      </c>
      <c r="B115" s="21" t="s">
        <v>75</v>
      </c>
      <c r="C115" s="22">
        <v>5662.03</v>
      </c>
      <c r="D115" s="11"/>
      <c r="E115" s="11"/>
    </row>
    <row r="116" spans="1:5" s="12" customFormat="1" ht="15" customHeight="1" hidden="1">
      <c r="A116" s="20" t="s">
        <v>7</v>
      </c>
      <c r="B116" s="21" t="s">
        <v>75</v>
      </c>
      <c r="C116" s="23">
        <v>5662.03</v>
      </c>
      <c r="D116" s="11"/>
      <c r="E116" s="11"/>
    </row>
    <row r="117" spans="1:5" s="12" customFormat="1" ht="49.5" customHeight="1" hidden="1">
      <c r="A117" s="20" t="s">
        <v>77</v>
      </c>
      <c r="B117" s="21" t="s">
        <v>75</v>
      </c>
      <c r="C117" s="22">
        <v>358230.89</v>
      </c>
      <c r="D117" s="11"/>
      <c r="E117" s="11"/>
    </row>
    <row r="118" spans="1:5" s="12" customFormat="1" ht="57.75" customHeight="1" hidden="1">
      <c r="A118" s="20" t="s">
        <v>11</v>
      </c>
      <c r="B118" s="21" t="s">
        <v>75</v>
      </c>
      <c r="C118" s="22">
        <v>358230.89</v>
      </c>
      <c r="D118" s="11"/>
      <c r="E118" s="11"/>
    </row>
    <row r="119" spans="1:5" s="12" customFormat="1" ht="33.75" customHeight="1" hidden="1">
      <c r="A119" s="20" t="s">
        <v>30</v>
      </c>
      <c r="B119" s="21" t="s">
        <v>75</v>
      </c>
      <c r="C119" s="23">
        <v>358230.89</v>
      </c>
      <c r="D119" s="11"/>
      <c r="E119" s="11"/>
    </row>
    <row r="120" spans="1:5" s="12" customFormat="1" ht="36" customHeight="1" hidden="1">
      <c r="A120" s="20" t="s">
        <v>78</v>
      </c>
      <c r="B120" s="21" t="s">
        <v>75</v>
      </c>
      <c r="C120" s="22">
        <v>997014.6</v>
      </c>
      <c r="D120" s="11"/>
      <c r="E120" s="11"/>
    </row>
    <row r="121" spans="1:5" s="12" customFormat="1" ht="28.5" customHeight="1" hidden="1">
      <c r="A121" s="20" t="s">
        <v>11</v>
      </c>
      <c r="B121" s="21" t="s">
        <v>75</v>
      </c>
      <c r="C121" s="22">
        <v>997014.6</v>
      </c>
      <c r="D121" s="11"/>
      <c r="E121" s="11"/>
    </row>
    <row r="122" spans="1:5" s="12" customFormat="1" ht="15" customHeight="1" hidden="1">
      <c r="A122" s="20" t="s">
        <v>12</v>
      </c>
      <c r="B122" s="21" t="s">
        <v>75</v>
      </c>
      <c r="C122" s="23">
        <v>997014.6</v>
      </c>
      <c r="D122" s="11"/>
      <c r="E122" s="11"/>
    </row>
    <row r="123" spans="1:5" s="12" customFormat="1" ht="34.5" customHeight="1" hidden="1">
      <c r="A123" s="20" t="s">
        <v>79</v>
      </c>
      <c r="B123" s="21" t="s">
        <v>75</v>
      </c>
      <c r="C123" s="22">
        <v>2976114.12</v>
      </c>
      <c r="D123" s="11"/>
      <c r="E123" s="11"/>
    </row>
    <row r="124" spans="1:5" s="12" customFormat="1" ht="42.75" customHeight="1" hidden="1">
      <c r="A124" s="20" t="s">
        <v>11</v>
      </c>
      <c r="B124" s="21" t="s">
        <v>75</v>
      </c>
      <c r="C124" s="22">
        <v>2926114.12</v>
      </c>
      <c r="D124" s="11"/>
      <c r="E124" s="11"/>
    </row>
    <row r="125" spans="1:5" s="12" customFormat="1" ht="21" customHeight="1" hidden="1">
      <c r="A125" s="20" t="s">
        <v>30</v>
      </c>
      <c r="B125" s="21" t="s">
        <v>75</v>
      </c>
      <c r="C125" s="23">
        <v>1881548.43</v>
      </c>
      <c r="D125" s="11"/>
      <c r="E125" s="11"/>
    </row>
    <row r="126" spans="1:5" s="12" customFormat="1" ht="29.25" customHeight="1" hidden="1">
      <c r="A126" s="20" t="s">
        <v>12</v>
      </c>
      <c r="B126" s="21" t="s">
        <v>75</v>
      </c>
      <c r="C126" s="23">
        <v>1044565.69</v>
      </c>
      <c r="D126" s="11"/>
      <c r="E126" s="11"/>
    </row>
    <row r="127" spans="1:5" s="12" customFormat="1" ht="15" customHeight="1" hidden="1">
      <c r="A127" s="20" t="s">
        <v>34</v>
      </c>
      <c r="B127" s="21" t="s">
        <v>75</v>
      </c>
      <c r="C127" s="22">
        <v>50000</v>
      </c>
      <c r="D127" s="11"/>
      <c r="E127" s="11"/>
    </row>
    <row r="128" spans="1:5" s="12" customFormat="1" ht="15" customHeight="1" hidden="1">
      <c r="A128" s="20" t="s">
        <v>7</v>
      </c>
      <c r="B128" s="21" t="s">
        <v>75</v>
      </c>
      <c r="C128" s="23">
        <v>50000</v>
      </c>
      <c r="D128" s="11"/>
      <c r="E128" s="11"/>
    </row>
    <row r="129" spans="1:5" s="12" customFormat="1" ht="51.75" customHeight="1" hidden="1">
      <c r="A129" s="20" t="s">
        <v>80</v>
      </c>
      <c r="B129" s="21" t="s">
        <v>75</v>
      </c>
      <c r="C129" s="22">
        <v>99787</v>
      </c>
      <c r="D129" s="11"/>
      <c r="E129" s="11"/>
    </row>
    <row r="130" spans="1:5" s="12" customFormat="1" ht="41.25" customHeight="1" hidden="1">
      <c r="A130" s="20" t="s">
        <v>11</v>
      </c>
      <c r="B130" s="21" t="s">
        <v>75</v>
      </c>
      <c r="C130" s="22">
        <v>99787</v>
      </c>
      <c r="D130" s="11"/>
      <c r="E130" s="11"/>
    </row>
    <row r="131" spans="1:5" s="12" customFormat="1" ht="25.5" customHeight="1" hidden="1">
      <c r="A131" s="20" t="s">
        <v>30</v>
      </c>
      <c r="B131" s="21" t="s">
        <v>75</v>
      </c>
      <c r="C131" s="23">
        <v>99787</v>
      </c>
      <c r="D131" s="11"/>
      <c r="E131" s="11"/>
    </row>
    <row r="132" spans="1:5" s="12" customFormat="1" ht="105" customHeight="1" hidden="1">
      <c r="A132" s="20" t="s">
        <v>81</v>
      </c>
      <c r="B132" s="21" t="s">
        <v>75</v>
      </c>
      <c r="C132" s="22">
        <v>2724081.3</v>
      </c>
      <c r="D132" s="11"/>
      <c r="E132" s="11"/>
    </row>
    <row r="133" spans="1:5" s="12" customFormat="1" ht="25.5" customHeight="1" hidden="1">
      <c r="A133" s="20" t="s">
        <v>16</v>
      </c>
      <c r="B133" s="21" t="s">
        <v>75</v>
      </c>
      <c r="C133" s="22">
        <v>2724081.3</v>
      </c>
      <c r="D133" s="11"/>
      <c r="E133" s="11"/>
    </row>
    <row r="134" spans="1:5" s="12" customFormat="1" ht="48" customHeight="1" hidden="1">
      <c r="A134" s="20" t="s">
        <v>17</v>
      </c>
      <c r="B134" s="21" t="s">
        <v>75</v>
      </c>
      <c r="C134" s="23">
        <v>2724081.3</v>
      </c>
      <c r="D134" s="11"/>
      <c r="E134" s="11"/>
    </row>
    <row r="135" spans="1:5" s="12" customFormat="1" ht="48" customHeight="1">
      <c r="A135" s="17" t="s">
        <v>115</v>
      </c>
      <c r="B135" s="18" t="s">
        <v>116</v>
      </c>
      <c r="C135" s="24">
        <f>C136</f>
        <v>15540506.49</v>
      </c>
      <c r="D135" s="11"/>
      <c r="E135" s="11"/>
    </row>
    <row r="136" spans="1:5" s="12" customFormat="1" ht="35.25" customHeight="1">
      <c r="A136" s="20" t="s">
        <v>126</v>
      </c>
      <c r="B136" s="21" t="s">
        <v>83</v>
      </c>
      <c r="C136" s="22">
        <f>C137+C140+C143</f>
        <v>15540506.49</v>
      </c>
      <c r="D136" s="11"/>
      <c r="E136" s="11"/>
    </row>
    <row r="137" spans="1:5" s="12" customFormat="1" ht="26.25" customHeight="1" hidden="1">
      <c r="A137" s="20" t="s">
        <v>84</v>
      </c>
      <c r="B137" s="21" t="s">
        <v>83</v>
      </c>
      <c r="C137" s="22">
        <v>10289917.3</v>
      </c>
      <c r="D137" s="11"/>
      <c r="E137" s="11"/>
    </row>
    <row r="138" spans="1:5" s="12" customFormat="1" ht="72" customHeight="1" hidden="1">
      <c r="A138" s="20" t="s">
        <v>85</v>
      </c>
      <c r="B138" s="21" t="s">
        <v>83</v>
      </c>
      <c r="C138" s="22">
        <v>10289917.3</v>
      </c>
      <c r="D138" s="11"/>
      <c r="E138" s="11"/>
    </row>
    <row r="139" spans="1:5" s="12" customFormat="1" ht="40.5" customHeight="1" hidden="1">
      <c r="A139" s="20" t="s">
        <v>73</v>
      </c>
      <c r="B139" s="21" t="s">
        <v>83</v>
      </c>
      <c r="C139" s="23">
        <v>10289917.3</v>
      </c>
      <c r="D139" s="11"/>
      <c r="E139" s="11"/>
    </row>
    <row r="140" spans="1:5" s="12" customFormat="1" ht="72.75" customHeight="1" hidden="1">
      <c r="A140" s="20" t="s">
        <v>86</v>
      </c>
      <c r="B140" s="21" t="s">
        <v>83</v>
      </c>
      <c r="C140" s="22">
        <v>2622000</v>
      </c>
      <c r="D140" s="11"/>
      <c r="E140" s="11"/>
    </row>
    <row r="141" spans="1:5" s="12" customFormat="1" ht="15" customHeight="1" hidden="1">
      <c r="A141" s="20" t="s">
        <v>16</v>
      </c>
      <c r="B141" s="21" t="s">
        <v>83</v>
      </c>
      <c r="C141" s="22">
        <v>2622000</v>
      </c>
      <c r="D141" s="11"/>
      <c r="E141" s="11"/>
    </row>
    <row r="142" spans="1:5" s="12" customFormat="1" ht="38.25" customHeight="1" hidden="1">
      <c r="A142" s="20" t="s">
        <v>17</v>
      </c>
      <c r="B142" s="21" t="s">
        <v>83</v>
      </c>
      <c r="C142" s="23">
        <v>2622000</v>
      </c>
      <c r="D142" s="11"/>
      <c r="E142" s="11"/>
    </row>
    <row r="143" spans="1:5" s="12" customFormat="1" ht="52.5" customHeight="1" hidden="1">
      <c r="A143" s="20" t="s">
        <v>98</v>
      </c>
      <c r="B143" s="21"/>
      <c r="C143" s="22">
        <v>2628589.19</v>
      </c>
      <c r="D143" s="11"/>
      <c r="E143" s="11"/>
    </row>
    <row r="144" spans="1:5" s="12" customFormat="1" ht="15" customHeight="1" hidden="1">
      <c r="A144" s="20" t="s">
        <v>82</v>
      </c>
      <c r="B144" s="21" t="s">
        <v>83</v>
      </c>
      <c r="C144" s="22">
        <v>2628589.19</v>
      </c>
      <c r="D144" s="11"/>
      <c r="E144" s="11"/>
    </row>
    <row r="145" spans="1:5" s="12" customFormat="1" ht="15" customHeight="1" hidden="1">
      <c r="A145" s="20" t="s">
        <v>84</v>
      </c>
      <c r="B145" s="21" t="s">
        <v>83</v>
      </c>
      <c r="C145" s="22">
        <v>2621119.19</v>
      </c>
      <c r="D145" s="11"/>
      <c r="E145" s="11"/>
    </row>
    <row r="146" spans="1:5" s="12" customFormat="1" ht="15" customHeight="1" hidden="1">
      <c r="A146" s="20" t="s">
        <v>99</v>
      </c>
      <c r="B146" s="21" t="s">
        <v>83</v>
      </c>
      <c r="C146" s="22">
        <v>1697153.45</v>
      </c>
      <c r="D146" s="11"/>
      <c r="E146" s="11"/>
    </row>
    <row r="147" spans="1:5" s="12" customFormat="1" ht="15" customHeight="1" hidden="1">
      <c r="A147" s="20" t="s">
        <v>20</v>
      </c>
      <c r="B147" s="21" t="s">
        <v>83</v>
      </c>
      <c r="C147" s="23">
        <v>1697153.45</v>
      </c>
      <c r="D147" s="11"/>
      <c r="E147" s="11"/>
    </row>
    <row r="148" spans="1:5" s="12" customFormat="1" ht="53.25" customHeight="1" hidden="1">
      <c r="A148" s="20" t="s">
        <v>100</v>
      </c>
      <c r="B148" s="21" t="s">
        <v>83</v>
      </c>
      <c r="C148" s="22">
        <v>559882.53</v>
      </c>
      <c r="D148" s="11"/>
      <c r="E148" s="11"/>
    </row>
    <row r="149" spans="1:5" s="12" customFormat="1" ht="25.5" customHeight="1" hidden="1">
      <c r="A149" s="20" t="s">
        <v>22</v>
      </c>
      <c r="B149" s="21" t="s">
        <v>83</v>
      </c>
      <c r="C149" s="23">
        <v>559882.53</v>
      </c>
      <c r="D149" s="11"/>
      <c r="E149" s="11"/>
    </row>
    <row r="150" spans="1:5" s="12" customFormat="1" ht="33" customHeight="1" hidden="1">
      <c r="A150" s="20" t="s">
        <v>11</v>
      </c>
      <c r="B150" s="21" t="s">
        <v>83</v>
      </c>
      <c r="C150" s="22">
        <v>66083.21</v>
      </c>
      <c r="D150" s="11"/>
      <c r="E150" s="11"/>
    </row>
    <row r="151" spans="1:5" s="12" customFormat="1" ht="15" customHeight="1" hidden="1">
      <c r="A151" s="20" t="s">
        <v>27</v>
      </c>
      <c r="B151" s="21" t="s">
        <v>83</v>
      </c>
      <c r="C151" s="23">
        <v>2503.2</v>
      </c>
      <c r="D151" s="11"/>
      <c r="E151" s="11"/>
    </row>
    <row r="152" spans="1:5" s="12" customFormat="1" ht="15" customHeight="1" hidden="1">
      <c r="A152" s="20" t="s">
        <v>28</v>
      </c>
      <c r="B152" s="21" t="s">
        <v>83</v>
      </c>
      <c r="C152" s="23">
        <v>9080.01</v>
      </c>
      <c r="D152" s="11"/>
      <c r="E152" s="11"/>
    </row>
    <row r="153" spans="1:5" s="12" customFormat="1" ht="15" customHeight="1" hidden="1">
      <c r="A153" s="20" t="s">
        <v>12</v>
      </c>
      <c r="B153" s="21" t="s">
        <v>83</v>
      </c>
      <c r="C153" s="23">
        <v>54500</v>
      </c>
      <c r="D153" s="11"/>
      <c r="E153" s="11"/>
    </row>
    <row r="154" spans="1:5" s="12" customFormat="1" ht="52.5" customHeight="1" hidden="1">
      <c r="A154" s="20" t="s">
        <v>70</v>
      </c>
      <c r="B154" s="21" t="s">
        <v>83</v>
      </c>
      <c r="C154" s="22">
        <v>298000</v>
      </c>
      <c r="D154" s="11"/>
      <c r="E154" s="11"/>
    </row>
    <row r="155" spans="1:5" s="12" customFormat="1" ht="15" customHeight="1" hidden="1">
      <c r="A155" s="20" t="s">
        <v>31</v>
      </c>
      <c r="B155" s="21" t="s">
        <v>83</v>
      </c>
      <c r="C155" s="23">
        <v>298000</v>
      </c>
      <c r="D155" s="11"/>
      <c r="E155" s="11"/>
    </row>
    <row r="156" spans="1:5" s="12" customFormat="1" ht="56.25" customHeight="1" hidden="1">
      <c r="A156" s="20" t="s">
        <v>45</v>
      </c>
      <c r="B156" s="21" t="s">
        <v>83</v>
      </c>
      <c r="C156" s="22">
        <v>7470</v>
      </c>
      <c r="D156" s="11"/>
      <c r="E156" s="11"/>
    </row>
    <row r="157" spans="1:5" s="12" customFormat="1" ht="48" customHeight="1" hidden="1">
      <c r="A157" s="20" t="s">
        <v>11</v>
      </c>
      <c r="B157" s="21" t="s">
        <v>83</v>
      </c>
      <c r="C157" s="22">
        <v>6600</v>
      </c>
      <c r="D157" s="11"/>
      <c r="E157" s="11"/>
    </row>
    <row r="158" spans="1:5" s="12" customFormat="1" ht="15" customHeight="1" hidden="1">
      <c r="A158" s="20" t="s">
        <v>32</v>
      </c>
      <c r="B158" s="21" t="s">
        <v>83</v>
      </c>
      <c r="C158" s="23">
        <v>6600</v>
      </c>
      <c r="D158" s="11"/>
      <c r="E158" s="11"/>
    </row>
    <row r="159" spans="1:5" s="12" customFormat="1" ht="15" customHeight="1" hidden="1">
      <c r="A159" s="20" t="s">
        <v>34</v>
      </c>
      <c r="B159" s="21" t="s">
        <v>83</v>
      </c>
      <c r="C159" s="22">
        <v>870</v>
      </c>
      <c r="D159" s="11"/>
      <c r="E159" s="11"/>
    </row>
    <row r="160" spans="1:5" s="12" customFormat="1" ht="15" customHeight="1" hidden="1">
      <c r="A160" s="20" t="s">
        <v>7</v>
      </c>
      <c r="B160" s="21" t="s">
        <v>83</v>
      </c>
      <c r="C160" s="23">
        <v>870</v>
      </c>
      <c r="D160" s="11"/>
      <c r="E160" s="11"/>
    </row>
    <row r="161" spans="1:5" s="9" customFormat="1" ht="27.75" customHeight="1">
      <c r="A161" s="17" t="s">
        <v>117</v>
      </c>
      <c r="B161" s="18" t="s">
        <v>87</v>
      </c>
      <c r="C161" s="24">
        <f>C162</f>
        <v>244000</v>
      </c>
      <c r="D161" s="10"/>
      <c r="E161" s="10"/>
    </row>
    <row r="162" spans="1:5" s="12" customFormat="1" ht="32.25" customHeight="1">
      <c r="A162" s="20" t="s">
        <v>127</v>
      </c>
      <c r="B162" s="21" t="s">
        <v>87</v>
      </c>
      <c r="C162" s="22">
        <v>244000</v>
      </c>
      <c r="D162" s="11"/>
      <c r="E162" s="11"/>
    </row>
    <row r="163" spans="1:5" s="12" customFormat="1" ht="33.75" customHeight="1" hidden="1">
      <c r="A163" s="20" t="s">
        <v>88</v>
      </c>
      <c r="B163" s="21" t="s">
        <v>87</v>
      </c>
      <c r="C163" s="22">
        <v>40000</v>
      </c>
      <c r="D163" s="11"/>
      <c r="E163" s="11"/>
    </row>
    <row r="164" spans="1:5" s="12" customFormat="1" ht="80.25" customHeight="1" hidden="1">
      <c r="A164" s="20" t="s">
        <v>62</v>
      </c>
      <c r="B164" s="21" t="s">
        <v>87</v>
      </c>
      <c r="C164" s="22">
        <v>40000</v>
      </c>
      <c r="D164" s="11"/>
      <c r="E164" s="11"/>
    </row>
    <row r="165" spans="1:5" s="12" customFormat="1" ht="46.5" customHeight="1" hidden="1">
      <c r="A165" s="20" t="s">
        <v>63</v>
      </c>
      <c r="B165" s="21" t="s">
        <v>87</v>
      </c>
      <c r="C165" s="23">
        <v>40000</v>
      </c>
      <c r="D165" s="11"/>
      <c r="E165" s="11"/>
    </row>
    <row r="166" spans="1:5" s="12" customFormat="1" ht="15" customHeight="1" hidden="1">
      <c r="A166" s="20" t="s">
        <v>89</v>
      </c>
      <c r="B166" s="21" t="s">
        <v>87</v>
      </c>
      <c r="C166" s="22">
        <v>204000</v>
      </c>
      <c r="D166" s="11"/>
      <c r="E166" s="11"/>
    </row>
    <row r="167" spans="1:5" s="12" customFormat="1" ht="15" customHeight="1" hidden="1">
      <c r="A167" s="20" t="s">
        <v>41</v>
      </c>
      <c r="B167" s="21" t="s">
        <v>87</v>
      </c>
      <c r="C167" s="22">
        <v>204000</v>
      </c>
      <c r="D167" s="11"/>
      <c r="E167" s="11"/>
    </row>
    <row r="168" spans="1:5" s="12" customFormat="1" ht="15" customHeight="1" hidden="1">
      <c r="A168" s="20" t="s">
        <v>42</v>
      </c>
      <c r="B168" s="21" t="s">
        <v>87</v>
      </c>
      <c r="C168" s="23">
        <v>204000</v>
      </c>
      <c r="D168" s="11"/>
      <c r="E168" s="11"/>
    </row>
    <row r="169" spans="1:5" s="9" customFormat="1" ht="36.75" customHeight="1">
      <c r="A169" s="17" t="s">
        <v>119</v>
      </c>
      <c r="B169" s="18" t="s">
        <v>120</v>
      </c>
      <c r="C169" s="24">
        <f>C170</f>
        <v>6614543.66</v>
      </c>
      <c r="D169" s="10"/>
      <c r="E169" s="10"/>
    </row>
    <row r="170" spans="1:5" s="12" customFormat="1" ht="45.75" customHeight="1">
      <c r="A170" s="20" t="s">
        <v>128</v>
      </c>
      <c r="B170" s="21" t="s">
        <v>91</v>
      </c>
      <c r="C170" s="22">
        <f>C171+C174</f>
        <v>6614543.66</v>
      </c>
      <c r="D170" s="11"/>
      <c r="E170" s="11"/>
    </row>
    <row r="171" spans="1:5" s="12" customFormat="1" ht="103.5" customHeight="1" hidden="1">
      <c r="A171" s="20" t="s">
        <v>92</v>
      </c>
      <c r="B171" s="21" t="s">
        <v>91</v>
      </c>
      <c r="C171" s="22">
        <v>1383106.07</v>
      </c>
      <c r="D171" s="11"/>
      <c r="E171" s="11"/>
    </row>
    <row r="172" spans="1:5" s="12" customFormat="1" ht="15" customHeight="1" hidden="1">
      <c r="A172" s="20" t="s">
        <v>16</v>
      </c>
      <c r="B172" s="21" t="s">
        <v>91</v>
      </c>
      <c r="C172" s="22">
        <v>1383106.07</v>
      </c>
      <c r="D172" s="11"/>
      <c r="E172" s="11"/>
    </row>
    <row r="173" spans="1:5" s="12" customFormat="1" ht="39" customHeight="1" hidden="1">
      <c r="A173" s="20" t="s">
        <v>17</v>
      </c>
      <c r="B173" s="21" t="s">
        <v>91</v>
      </c>
      <c r="C173" s="23">
        <v>1383106.07</v>
      </c>
      <c r="D173" s="11"/>
      <c r="E173" s="11"/>
    </row>
    <row r="174" spans="1:5" s="9" customFormat="1" ht="40.5" customHeight="1" hidden="1">
      <c r="A174" s="17" t="s">
        <v>111</v>
      </c>
      <c r="B174" s="18"/>
      <c r="C174" s="19">
        <v>5231437.59</v>
      </c>
      <c r="D174" s="10"/>
      <c r="E174" s="10"/>
    </row>
    <row r="175" spans="1:5" s="12" customFormat="1" ht="15" customHeight="1" hidden="1">
      <c r="A175" s="20" t="s">
        <v>90</v>
      </c>
      <c r="B175" s="21" t="s">
        <v>91</v>
      </c>
      <c r="C175" s="22">
        <v>5231437.59</v>
      </c>
      <c r="D175" s="11"/>
      <c r="E175" s="11"/>
    </row>
    <row r="176" spans="1:5" s="12" customFormat="1" ht="60" customHeight="1" hidden="1">
      <c r="A176" s="20" t="s">
        <v>101</v>
      </c>
      <c r="B176" s="21" t="s">
        <v>91</v>
      </c>
      <c r="C176" s="22">
        <v>5231437.59</v>
      </c>
      <c r="D176" s="11"/>
      <c r="E176" s="11"/>
    </row>
    <row r="177" spans="1:5" s="12" customFormat="1" ht="15" customHeight="1" hidden="1">
      <c r="A177" s="20" t="s">
        <v>99</v>
      </c>
      <c r="B177" s="21" t="s">
        <v>91</v>
      </c>
      <c r="C177" s="22">
        <v>3026687.45</v>
      </c>
      <c r="D177" s="11"/>
      <c r="E177" s="11"/>
    </row>
    <row r="178" spans="1:5" s="12" customFormat="1" ht="15" customHeight="1" hidden="1">
      <c r="A178" s="20" t="s">
        <v>20</v>
      </c>
      <c r="B178" s="21" t="s">
        <v>91</v>
      </c>
      <c r="C178" s="23">
        <v>3026687.45</v>
      </c>
      <c r="D178" s="11"/>
      <c r="E178" s="11"/>
    </row>
    <row r="179" spans="1:5" s="12" customFormat="1" ht="87" customHeight="1" hidden="1">
      <c r="A179" s="20" t="s">
        <v>102</v>
      </c>
      <c r="B179" s="21" t="s">
        <v>91</v>
      </c>
      <c r="C179" s="22">
        <v>126200</v>
      </c>
      <c r="D179" s="11"/>
      <c r="E179" s="11"/>
    </row>
    <row r="180" spans="1:5" s="12" customFormat="1" ht="15" customHeight="1" hidden="1">
      <c r="A180" s="20" t="s">
        <v>7</v>
      </c>
      <c r="B180" s="21" t="s">
        <v>91</v>
      </c>
      <c r="C180" s="23">
        <v>126200</v>
      </c>
      <c r="D180" s="11"/>
      <c r="E180" s="11"/>
    </row>
    <row r="181" spans="1:5" s="12" customFormat="1" ht="49.5" customHeight="1" hidden="1">
      <c r="A181" s="20" t="s">
        <v>100</v>
      </c>
      <c r="B181" s="21" t="s">
        <v>91</v>
      </c>
      <c r="C181" s="22">
        <v>896627.39</v>
      </c>
      <c r="D181" s="11"/>
      <c r="E181" s="11"/>
    </row>
    <row r="182" spans="1:5" s="12" customFormat="1" ht="21.75" customHeight="1" hidden="1">
      <c r="A182" s="20" t="s">
        <v>22</v>
      </c>
      <c r="B182" s="21" t="s">
        <v>91</v>
      </c>
      <c r="C182" s="23">
        <v>896627.39</v>
      </c>
      <c r="D182" s="11"/>
      <c r="E182" s="11"/>
    </row>
    <row r="183" spans="1:5" s="12" customFormat="1" ht="30.75" customHeight="1" hidden="1">
      <c r="A183" s="20" t="s">
        <v>11</v>
      </c>
      <c r="B183" s="21" t="s">
        <v>91</v>
      </c>
      <c r="C183" s="22">
        <v>1177258.71</v>
      </c>
      <c r="D183" s="11"/>
      <c r="E183" s="11"/>
    </row>
    <row r="184" spans="1:5" s="12" customFormat="1" ht="15" customHeight="1" hidden="1">
      <c r="A184" s="20" t="s">
        <v>27</v>
      </c>
      <c r="B184" s="21" t="s">
        <v>91</v>
      </c>
      <c r="C184" s="23">
        <v>16978</v>
      </c>
      <c r="D184" s="11"/>
      <c r="E184" s="11"/>
    </row>
    <row r="185" spans="1:5" s="12" customFormat="1" ht="15" customHeight="1" hidden="1">
      <c r="A185" s="20" t="s">
        <v>61</v>
      </c>
      <c r="B185" s="21" t="s">
        <v>91</v>
      </c>
      <c r="C185" s="23">
        <v>120400</v>
      </c>
      <c r="D185" s="11"/>
      <c r="E185" s="11"/>
    </row>
    <row r="186" spans="1:5" s="12" customFormat="1" ht="15" customHeight="1" hidden="1">
      <c r="A186" s="20" t="s">
        <v>28</v>
      </c>
      <c r="B186" s="21" t="s">
        <v>91</v>
      </c>
      <c r="C186" s="23">
        <v>325287.38</v>
      </c>
      <c r="D186" s="11"/>
      <c r="E186" s="11"/>
    </row>
    <row r="187" spans="1:5" s="12" customFormat="1" ht="15" customHeight="1" hidden="1">
      <c r="A187" s="20" t="s">
        <v>30</v>
      </c>
      <c r="B187" s="21" t="s">
        <v>91</v>
      </c>
      <c r="C187" s="23">
        <v>115666</v>
      </c>
      <c r="D187" s="11"/>
      <c r="E187" s="11"/>
    </row>
    <row r="188" spans="1:5" s="12" customFormat="1" ht="15" customHeight="1" hidden="1">
      <c r="A188" s="20" t="s">
        <v>12</v>
      </c>
      <c r="B188" s="21" t="s">
        <v>91</v>
      </c>
      <c r="C188" s="23">
        <v>289513.14</v>
      </c>
      <c r="D188" s="11"/>
      <c r="E188" s="11"/>
    </row>
    <row r="189" spans="1:5" s="12" customFormat="1" ht="15" customHeight="1" hidden="1">
      <c r="A189" s="20" t="s">
        <v>7</v>
      </c>
      <c r="B189" s="21" t="s">
        <v>91</v>
      </c>
      <c r="C189" s="23">
        <v>31790</v>
      </c>
      <c r="D189" s="11"/>
      <c r="E189" s="11"/>
    </row>
    <row r="190" spans="1:5" s="12" customFormat="1" ht="15" customHeight="1" hidden="1">
      <c r="A190" s="20" t="s">
        <v>31</v>
      </c>
      <c r="B190" s="21" t="s">
        <v>91</v>
      </c>
      <c r="C190" s="23">
        <v>35054</v>
      </c>
      <c r="D190" s="11"/>
      <c r="E190" s="11"/>
    </row>
    <row r="191" spans="1:5" s="12" customFormat="1" ht="15" customHeight="1" hidden="1">
      <c r="A191" s="20" t="s">
        <v>32</v>
      </c>
      <c r="B191" s="21" t="s">
        <v>91</v>
      </c>
      <c r="C191" s="23">
        <v>242570.19</v>
      </c>
      <c r="D191" s="11"/>
      <c r="E191" s="11"/>
    </row>
    <row r="192" spans="1:5" s="12" customFormat="1" ht="15" customHeight="1" hidden="1">
      <c r="A192" s="20" t="s">
        <v>33</v>
      </c>
      <c r="B192" s="21" t="s">
        <v>91</v>
      </c>
      <c r="C192" s="22">
        <v>4349.58</v>
      </c>
      <c r="D192" s="11"/>
      <c r="E192" s="11"/>
    </row>
    <row r="193" spans="1:5" s="12" customFormat="1" ht="15" customHeight="1" hidden="1">
      <c r="A193" s="20" t="s">
        <v>7</v>
      </c>
      <c r="B193" s="21" t="s">
        <v>91</v>
      </c>
      <c r="C193" s="23">
        <v>4349.58</v>
      </c>
      <c r="D193" s="11"/>
      <c r="E193" s="11"/>
    </row>
    <row r="194" spans="1:5" s="12" customFormat="1" ht="15" customHeight="1" hidden="1">
      <c r="A194" s="20" t="s">
        <v>34</v>
      </c>
      <c r="B194" s="21" t="s">
        <v>91</v>
      </c>
      <c r="C194" s="22">
        <v>314.46</v>
      </c>
      <c r="D194" s="11"/>
      <c r="E194" s="11"/>
    </row>
    <row r="195" spans="1:5" s="12" customFormat="1" ht="15" customHeight="1" hidden="1">
      <c r="A195" s="20" t="s">
        <v>7</v>
      </c>
      <c r="B195" s="21" t="s">
        <v>91</v>
      </c>
      <c r="C195" s="23">
        <v>314.46</v>
      </c>
      <c r="D195" s="11"/>
      <c r="E195" s="11"/>
    </row>
    <row r="196" spans="1:5" s="9" customFormat="1" ht="37.5" customHeight="1">
      <c r="A196" s="17" t="s">
        <v>121</v>
      </c>
      <c r="B196" s="18" t="s">
        <v>122</v>
      </c>
      <c r="C196" s="24">
        <f>C197</f>
        <v>949920</v>
      </c>
      <c r="D196" s="10"/>
      <c r="E196" s="10"/>
    </row>
    <row r="197" spans="1:5" s="12" customFormat="1" ht="42" customHeight="1">
      <c r="A197" s="20" t="s">
        <v>129</v>
      </c>
      <c r="B197" s="21" t="s">
        <v>93</v>
      </c>
      <c r="C197" s="22">
        <v>949920</v>
      </c>
      <c r="D197" s="11"/>
      <c r="E197" s="11"/>
    </row>
    <row r="198" spans="1:5" s="12" customFormat="1" ht="34.5" customHeight="1" hidden="1">
      <c r="A198" s="20" t="s">
        <v>94</v>
      </c>
      <c r="B198" s="21" t="s">
        <v>93</v>
      </c>
      <c r="C198" s="22">
        <v>949920</v>
      </c>
      <c r="D198" s="11"/>
      <c r="E198" s="11"/>
    </row>
    <row r="199" spans="1:5" s="12" customFormat="1" ht="63.75" customHeight="1" hidden="1">
      <c r="A199" s="20" t="s">
        <v>62</v>
      </c>
      <c r="B199" s="21" t="s">
        <v>93</v>
      </c>
      <c r="C199" s="22">
        <v>949920</v>
      </c>
      <c r="D199" s="11"/>
      <c r="E199" s="11"/>
    </row>
    <row r="200" spans="1:5" s="12" customFormat="1" ht="44.25" customHeight="1" hidden="1">
      <c r="A200" s="20" t="s">
        <v>63</v>
      </c>
      <c r="B200" s="21" t="s">
        <v>93</v>
      </c>
      <c r="C200" s="23">
        <v>949920</v>
      </c>
      <c r="D200" s="11"/>
      <c r="E200" s="11"/>
    </row>
    <row r="201" spans="1:5" s="9" customFormat="1" ht="32.25" customHeight="1">
      <c r="A201" s="17" t="s">
        <v>130</v>
      </c>
      <c r="B201" s="18" t="s">
        <v>123</v>
      </c>
      <c r="C201" s="19">
        <v>603686</v>
      </c>
      <c r="D201" s="10"/>
      <c r="E201" s="10"/>
    </row>
    <row r="202" spans="1:5" s="12" customFormat="1" ht="29.25" customHeight="1">
      <c r="A202" s="20" t="s">
        <v>97</v>
      </c>
      <c r="B202" s="21" t="s">
        <v>95</v>
      </c>
      <c r="C202" s="22">
        <v>603686</v>
      </c>
      <c r="D202" s="11"/>
      <c r="E202" s="11"/>
    </row>
    <row r="203" spans="1:5" s="12" customFormat="1" ht="22.5" customHeight="1" hidden="1">
      <c r="A203" s="20" t="s">
        <v>97</v>
      </c>
      <c r="B203" s="21" t="s">
        <v>95</v>
      </c>
      <c r="C203" s="22">
        <v>603686</v>
      </c>
      <c r="D203" s="11"/>
      <c r="E203" s="11"/>
    </row>
    <row r="204" spans="1:5" s="12" customFormat="1" ht="17.25" customHeight="1" hidden="1">
      <c r="A204" s="20" t="s">
        <v>96</v>
      </c>
      <c r="B204" s="21" t="s">
        <v>95</v>
      </c>
      <c r="C204" s="23">
        <v>603686</v>
      </c>
      <c r="D204" s="11"/>
      <c r="E204" s="11"/>
    </row>
    <row r="205" spans="1:4" s="9" customFormat="1" ht="27" customHeight="1">
      <c r="A205" s="25" t="s">
        <v>103</v>
      </c>
      <c r="B205" s="26"/>
      <c r="C205" s="27">
        <f>C11+C85+C104+C108+C136+C162+C170+C197+C201</f>
        <v>117516992.82</v>
      </c>
      <c r="D205" s="10"/>
    </row>
    <row r="206" spans="1:4" ht="12.75" customHeight="1">
      <c r="A206" s="15"/>
      <c r="B206" s="15"/>
      <c r="C206" s="15"/>
      <c r="D206" s="7"/>
    </row>
    <row r="207" spans="1:4" ht="12.75" customHeight="1">
      <c r="A207" s="33"/>
      <c r="B207" s="33"/>
      <c r="D207" s="7"/>
    </row>
  </sheetData>
  <sheetProtection/>
  <mergeCells count="6">
    <mergeCell ref="A4:C4"/>
    <mergeCell ref="A5:C5"/>
    <mergeCell ref="A6:C6"/>
    <mergeCell ref="A7:C7"/>
    <mergeCell ref="A8:C8"/>
    <mergeCell ref="A207:B207"/>
  </mergeCells>
  <printOptions/>
  <pageMargins left="0.31496062992125984" right="0.11811023622047245" top="0.35433070866141736" bottom="0.35433070866141736" header="0.31496062992125984" footer="0.31496062992125984"/>
  <pageSetup errors="blank"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Жаворонкова</dc:creator>
  <cp:keywords/>
  <dc:description/>
  <cp:lastModifiedBy>Ирина А. Жаворонкова</cp:lastModifiedBy>
  <cp:lastPrinted>2017-04-12T09:31:33Z</cp:lastPrinted>
  <dcterms:created xsi:type="dcterms:W3CDTF">2017-01-23T05:16:37Z</dcterms:created>
  <dcterms:modified xsi:type="dcterms:W3CDTF">2017-04-12T09:31:35Z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C__Users_irinaa_AppData_Local_Кейсистемс_Бюджет-КС_ReportManager_sqr_generator2016_2.xls</vt:lpwstr>
  </property>
</Properties>
</file>