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2020-2021" sheetId="1" r:id="rId1"/>
  </sheets>
  <definedNames>
    <definedName name="_xlnm.Print_Titles" localSheetId="0">'2020-2021'!$7:$7</definedName>
  </definedNames>
  <calcPr fullCalcOnLoad="1"/>
</workbook>
</file>

<file path=xl/sharedStrings.xml><?xml version="1.0" encoding="utf-8"?>
<sst xmlns="http://schemas.openxmlformats.org/spreadsheetml/2006/main" count="53" uniqueCount="53">
  <si>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</si>
  <si>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</si>
  <si>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</si>
  <si>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</si>
  <si>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</si>
  <si>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</si>
  <si>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</si>
  <si>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</si>
  <si>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</si>
  <si>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</si>
  <si>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</si>
  <si>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</si>
  <si>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</si>
  <si>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</si>
  <si>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</si>
  <si>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</si>
  <si>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</si>
  <si>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</si>
  <si>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</si>
  <si>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</si>
  <si>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</si>
  <si>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</si>
  <si>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</si>
  <si>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</si>
  <si>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</si>
  <si>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</si>
  <si>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</si>
  <si>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</si>
  <si>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</si>
  <si>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</si>
  <si>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</si>
  <si>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</si>
  <si>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</si>
  <si>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к решению Кондровской городской Думы</t>
  </si>
  <si>
    <t>Приложение № 2</t>
  </si>
  <si>
    <t xml:space="preserve">        Дотации бюджетам городских поселений на выравнивание бюджетной обеспеченности</t>
  </si>
  <si>
    <t>Бюджет на 2021 год</t>
  </si>
  <si>
    <t>00010300000000000000</t>
  </si>
  <si>
    <t xml:space="preserve">      НАЛОГИ НА ТОВАРЫ (РАБОТЫ, УСЛУГИ), РЕАЛИЗУЕМЫЕ НА ТЕРРИТОРИИ РОССИЙСКОЙ ФЕДЕРАЦИИ</t>
  </si>
  <si>
    <t>10010302250010000110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</si>
  <si>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</si>
  <si>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18210501011011000110</t>
  </si>
  <si>
    <t xml:space="preserve">        Налог, взимаемый с налогоплательщиков, выбравших в качестве объекта налогообложения  доходы</t>
  </si>
  <si>
    <t>80911105013130000120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</si>
  <si>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</si>
  <si>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80911406013130000430</t>
  </si>
  <si>
    <t>80420215001130315150</t>
  </si>
  <si>
    <t>80420229999130295150</t>
  </si>
  <si>
    <t xml:space="preserve">        Прочие субсидии бюджетам городских поселений на реализацию мероприятий в области земельных отношений</t>
  </si>
  <si>
    <t>ИТОГО ДОХОДОВ</t>
  </si>
  <si>
    <t>Бюджет на 2022 год</t>
  </si>
  <si>
    <t>ДОХОДЫ БЮДЖЕТА ГОРОДСКОГО ПОСЕЛЕНИЯ "ГОРОД КОНДРОВО" НА                                               ПЛАНОВЫЙ ПЕРИОД 2021 -2022 гг.</t>
  </si>
  <si>
    <t>№  135 от 26 декабря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</si>
</sst>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center" vertical="top" shrinkToFit="1"/>
      <protection/>
    </xf>
    <xf numFmtId="0" fontId="34" fillId="20" borderId="4">
      <alignment/>
      <protection/>
    </xf>
    <xf numFmtId="49" fontId="36" fillId="0" borderId="2">
      <alignment horizontal="left" vertical="top" shrinkToFit="1"/>
      <protection/>
    </xf>
    <xf numFmtId="0" fontId="34" fillId="0" borderId="0">
      <alignment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9" fontId="36" fillId="0" borderId="2">
      <alignment horizontal="left" vertical="top" shrinkToFit="1"/>
      <protection/>
    </xf>
    <xf numFmtId="4" fontId="34" fillId="0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0" fontId="34" fillId="0" borderId="0">
      <alignment horizontal="left" wrapText="1"/>
      <protection/>
    </xf>
    <xf numFmtId="10" fontId="34" fillId="0" borderId="2">
      <alignment horizontal="center" vertical="top" shrinkToFit="1"/>
      <protection/>
    </xf>
    <xf numFmtId="10" fontId="36" fillId="21" borderId="2">
      <alignment horizontal="center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center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2" fillId="0" borderId="14" xfId="44" applyNumberFormat="1" applyFont="1" applyBorder="1" applyProtection="1">
      <alignment horizontal="center" vertical="center" wrapText="1"/>
      <protection locked="0"/>
    </xf>
    <xf numFmtId="0" fontId="52" fillId="0" borderId="14" xfId="44" applyNumberFormat="1" applyFont="1" applyBorder="1" applyAlignment="1" applyProtection="1">
      <alignment horizontal="center" vertical="center" wrapText="1"/>
      <protection locked="0"/>
    </xf>
    <xf numFmtId="3" fontId="52" fillId="0" borderId="14" xfId="44" applyNumberFormat="1" applyFont="1" applyFill="1" applyBorder="1" applyAlignment="1" applyProtection="1">
      <alignment horizontal="center" vertical="center" wrapText="1"/>
      <protection locked="0"/>
    </xf>
    <xf numFmtId="1" fontId="52" fillId="0" borderId="14" xfId="40" applyNumberFormat="1" applyFont="1" applyBorder="1" applyAlignment="1" applyProtection="1">
      <alignment horizontal="center" vertical="top" shrinkToFit="1"/>
      <protection/>
    </xf>
    <xf numFmtId="0" fontId="52" fillId="0" borderId="14" xfId="61" applyNumberFormat="1" applyFont="1" applyBorder="1" applyProtection="1">
      <alignment horizontal="left" vertical="top" wrapText="1"/>
      <protection/>
    </xf>
    <xf numFmtId="3" fontId="52" fillId="0" borderId="14" xfId="62" applyNumberFormat="1" applyFont="1" applyFill="1" applyBorder="1" applyAlignment="1" applyProtection="1">
      <alignment horizontal="center" vertical="top" shrinkToFit="1"/>
      <protection/>
    </xf>
    <xf numFmtId="1" fontId="33" fillId="0" borderId="14" xfId="40" applyNumberFormat="1" applyFont="1" applyBorder="1" applyAlignment="1" applyProtection="1">
      <alignment horizontal="center" vertical="top" shrinkToFit="1"/>
      <protection/>
    </xf>
    <xf numFmtId="0" fontId="33" fillId="0" borderId="14" xfId="61" applyNumberFormat="1" applyFont="1" applyBorder="1" applyProtection="1">
      <alignment horizontal="left" vertical="top" wrapText="1"/>
      <protection/>
    </xf>
    <xf numFmtId="3" fontId="33" fillId="0" borderId="14" xfId="62" applyNumberFormat="1" applyFont="1" applyFill="1" applyBorder="1" applyAlignment="1" applyProtection="1">
      <alignment horizontal="center" vertical="top" shrinkToFit="1"/>
      <protection/>
    </xf>
    <xf numFmtId="3" fontId="52" fillId="0" borderId="14" xfId="55" applyNumberFormat="1" applyFont="1" applyFill="1" applyBorder="1" applyAlignment="1" applyProtection="1">
      <alignment horizontal="center" vertical="top" shrinkToFit="1"/>
      <protection/>
    </xf>
    <xf numFmtId="0" fontId="52" fillId="0" borderId="15" xfId="44" applyNumberFormat="1" applyFont="1" applyFill="1" applyBorder="1" applyProtection="1">
      <alignment horizontal="center" vertical="center" wrapText="1"/>
      <protection locked="0"/>
    </xf>
    <xf numFmtId="0" fontId="33" fillId="0" borderId="15" xfId="44" applyNumberFormat="1" applyFont="1" applyBorder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49" fontId="52" fillId="0" borderId="16" xfId="48" applyNumberFormat="1" applyFont="1" applyBorder="1" applyAlignment="1" applyProtection="1">
      <alignment horizontal="center" vertical="top" shrinkToFit="1"/>
      <protection locked="0"/>
    </xf>
    <xf numFmtId="49" fontId="52" fillId="0" borderId="17" xfId="48" applyNumberFormat="1" applyFont="1" applyBorder="1" applyAlignment="1" applyProtection="1">
      <alignment horizontal="center" vertical="top" shrinkToFit="1"/>
      <protection locked="0"/>
    </xf>
    <xf numFmtId="0" fontId="35" fillId="0" borderId="0" xfId="41" applyNumberForma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34" fillId="0" borderId="0" xfId="42" applyNumberFormat="1" applyBorder="1" applyProtection="1">
      <alignment horizontal="righ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Zeros="0" tabSelected="1" zoomScalePageLayoutView="0" workbookViewId="0" topLeftCell="A1">
      <pane ySplit="7" topLeftCell="A21" activePane="bottomLeft" state="frozen"/>
      <selection pane="topLeft" activeCell="A1" sqref="A1"/>
      <selection pane="bottomLeft" activeCell="K21" sqref="K21:L21"/>
    </sheetView>
  </sheetViews>
  <sheetFormatPr defaultColWidth="9.140625" defaultRowHeight="15"/>
  <cols>
    <col min="1" max="1" width="23.7109375" style="1" customWidth="1"/>
    <col min="2" max="2" width="60.00390625" style="1" customWidth="1"/>
    <col min="3" max="3" width="13.28125" style="3" customWidth="1"/>
    <col min="4" max="4" width="11.8515625" style="1" customWidth="1"/>
    <col min="5" max="16384" width="9.140625" style="1" customWidth="1"/>
  </cols>
  <sheetData>
    <row r="1" spans="4:5" ht="15.75">
      <c r="D1" s="19" t="s">
        <v>34</v>
      </c>
      <c r="E1" s="5"/>
    </row>
    <row r="2" spans="4:5" ht="15.75">
      <c r="D2" s="20" t="s">
        <v>33</v>
      </c>
      <c r="E2" s="6"/>
    </row>
    <row r="3" spans="4:5" ht="15.75">
      <c r="D3" s="21" t="s">
        <v>52</v>
      </c>
      <c r="E3" s="4"/>
    </row>
    <row r="4" spans="2:3" ht="9" customHeight="1">
      <c r="B4" s="4"/>
      <c r="C4" s="4"/>
    </row>
    <row r="5" spans="1:4" ht="34.5" customHeight="1">
      <c r="A5" s="24" t="s">
        <v>51</v>
      </c>
      <c r="B5" s="24"/>
      <c r="C5" s="24"/>
      <c r="D5" s="25"/>
    </row>
    <row r="6" spans="1:3" ht="12.75" customHeight="1">
      <c r="A6" s="26" t="s">
        <v>0</v>
      </c>
      <c r="B6" s="26"/>
      <c r="C6" s="26"/>
    </row>
    <row r="7" spans="1:4" ht="26.25" customHeight="1">
      <c r="A7" s="18" t="s">
        <v>29</v>
      </c>
      <c r="B7" s="18" t="s">
        <v>30</v>
      </c>
      <c r="C7" s="17" t="s">
        <v>36</v>
      </c>
      <c r="D7" s="17" t="s">
        <v>50</v>
      </c>
    </row>
    <row r="8" spans="1:4" s="2" customFormat="1" ht="18.75" customHeight="1">
      <c r="A8" s="7"/>
      <c r="B8" s="8" t="s">
        <v>31</v>
      </c>
      <c r="C8" s="9">
        <f>C9+C11+C13+C15+C19+C23+C25</f>
        <v>64885000</v>
      </c>
      <c r="D8" s="9">
        <f>D9+D11+D13+D15+D19+D23+D25</f>
        <v>66772000</v>
      </c>
    </row>
    <row r="9" spans="1:4" s="2" customFormat="1" ht="20.25" customHeight="1">
      <c r="A9" s="10" t="s">
        <v>1</v>
      </c>
      <c r="B9" s="11" t="s">
        <v>2</v>
      </c>
      <c r="C9" s="12">
        <f>C10</f>
        <v>28115000</v>
      </c>
      <c r="D9" s="12">
        <f>D10</f>
        <v>29802000</v>
      </c>
    </row>
    <row r="10" spans="1:4" ht="17.25" customHeight="1">
      <c r="A10" s="13" t="s">
        <v>3</v>
      </c>
      <c r="B10" s="14" t="s">
        <v>32</v>
      </c>
      <c r="C10" s="15">
        <v>28115000</v>
      </c>
      <c r="D10" s="15">
        <v>29802000</v>
      </c>
    </row>
    <row r="11" spans="1:4" s="2" customFormat="1" ht="26.25" customHeight="1">
      <c r="A11" s="10" t="s">
        <v>37</v>
      </c>
      <c r="B11" s="11" t="s">
        <v>38</v>
      </c>
      <c r="C11" s="12">
        <f>C12</f>
        <v>2800000</v>
      </c>
      <c r="D11" s="12">
        <f>D12</f>
        <v>2900000</v>
      </c>
    </row>
    <row r="12" spans="1:4" ht="37.5" customHeight="1">
      <c r="A12" s="10" t="s">
        <v>39</v>
      </c>
      <c r="B12" s="14" t="s">
        <v>40</v>
      </c>
      <c r="C12" s="15">
        <v>2800000</v>
      </c>
      <c r="D12" s="15">
        <v>2900000</v>
      </c>
    </row>
    <row r="13" spans="1:4" s="2" customFormat="1" ht="16.5" customHeight="1">
      <c r="A13" s="10" t="s">
        <v>4</v>
      </c>
      <c r="B13" s="11" t="s">
        <v>5</v>
      </c>
      <c r="C13" s="12">
        <f>C14</f>
        <v>14100000</v>
      </c>
      <c r="D13" s="12">
        <f>D14</f>
        <v>14200000</v>
      </c>
    </row>
    <row r="14" spans="1:4" ht="29.25" customHeight="1">
      <c r="A14" s="10" t="s">
        <v>41</v>
      </c>
      <c r="B14" s="14" t="s">
        <v>42</v>
      </c>
      <c r="C14" s="15">
        <v>14100000</v>
      </c>
      <c r="D14" s="15">
        <v>14200000</v>
      </c>
    </row>
    <row r="15" spans="1:4" s="2" customFormat="1" ht="15.75" customHeight="1">
      <c r="A15" s="10" t="s">
        <v>6</v>
      </c>
      <c r="B15" s="11" t="s">
        <v>7</v>
      </c>
      <c r="C15" s="12">
        <f>C16+C17+C18</f>
        <v>16600000</v>
      </c>
      <c r="D15" s="12">
        <f>D16+D17+D18</f>
        <v>16600000</v>
      </c>
    </row>
    <row r="16" spans="1:4" ht="39" customHeight="1">
      <c r="A16" s="10" t="s">
        <v>8</v>
      </c>
      <c r="B16" s="14" t="s">
        <v>9</v>
      </c>
      <c r="C16" s="15">
        <v>2300000</v>
      </c>
      <c r="D16" s="15">
        <v>2300000</v>
      </c>
    </row>
    <row r="17" spans="1:4" ht="30" customHeight="1">
      <c r="A17" s="10" t="s">
        <v>10</v>
      </c>
      <c r="B17" s="14" t="s">
        <v>11</v>
      </c>
      <c r="C17" s="15">
        <v>9000000</v>
      </c>
      <c r="D17" s="15">
        <v>9000000</v>
      </c>
    </row>
    <row r="18" spans="1:4" ht="30" customHeight="1">
      <c r="A18" s="10" t="s">
        <v>12</v>
      </c>
      <c r="B18" s="14" t="s">
        <v>13</v>
      </c>
      <c r="C18" s="15">
        <v>5300000</v>
      </c>
      <c r="D18" s="15">
        <v>5300000</v>
      </c>
    </row>
    <row r="19" spans="1:4" s="2" customFormat="1" ht="28.5" customHeight="1">
      <c r="A19" s="10" t="s">
        <v>14</v>
      </c>
      <c r="B19" s="11" t="s">
        <v>15</v>
      </c>
      <c r="C19" s="12">
        <f>C20+C21+C22</f>
        <v>2570000</v>
      </c>
      <c r="D19" s="12">
        <f>D20+D21+D22</f>
        <v>2570000</v>
      </c>
    </row>
    <row r="20" spans="1:4" ht="54.75" customHeight="1">
      <c r="A20" s="10" t="s">
        <v>16</v>
      </c>
      <c r="B20" s="14" t="s">
        <v>17</v>
      </c>
      <c r="C20" s="15">
        <v>120000</v>
      </c>
      <c r="D20" s="15">
        <v>120000</v>
      </c>
    </row>
    <row r="21" spans="1:4" ht="64.5" customHeight="1">
      <c r="A21" s="10" t="s">
        <v>18</v>
      </c>
      <c r="B21" s="14" t="s">
        <v>19</v>
      </c>
      <c r="C21" s="15">
        <v>450000</v>
      </c>
      <c r="D21" s="15">
        <v>450000</v>
      </c>
    </row>
    <row r="22" spans="1:4" ht="65.25" customHeight="1">
      <c r="A22" s="10" t="s">
        <v>43</v>
      </c>
      <c r="B22" s="14" t="s">
        <v>44</v>
      </c>
      <c r="C22" s="15">
        <v>2000000</v>
      </c>
      <c r="D22" s="15">
        <v>2000000</v>
      </c>
    </row>
    <row r="23" spans="1:4" s="2" customFormat="1" ht="30" customHeight="1">
      <c r="A23" s="10" t="s">
        <v>20</v>
      </c>
      <c r="B23" s="11" t="s">
        <v>21</v>
      </c>
      <c r="C23" s="12">
        <f>C24</f>
        <v>600000</v>
      </c>
      <c r="D23" s="12">
        <f>D24</f>
        <v>600000</v>
      </c>
    </row>
    <row r="24" spans="1:4" ht="39.75" customHeight="1">
      <c r="A24" s="10" t="s">
        <v>45</v>
      </c>
      <c r="B24" s="14" t="s">
        <v>22</v>
      </c>
      <c r="C24" s="15">
        <v>600000</v>
      </c>
      <c r="D24" s="15">
        <v>600000</v>
      </c>
    </row>
    <row r="25" spans="1:4" s="2" customFormat="1" ht="17.25" customHeight="1">
      <c r="A25" s="10" t="s">
        <v>23</v>
      </c>
      <c r="B25" s="11" t="s">
        <v>24</v>
      </c>
      <c r="C25" s="12">
        <f>C26</f>
        <v>100000</v>
      </c>
      <c r="D25" s="12">
        <f>D26</f>
        <v>100000</v>
      </c>
    </row>
    <row r="26" spans="1:4" ht="40.5" customHeight="1">
      <c r="A26" s="10" t="s">
        <v>25</v>
      </c>
      <c r="B26" s="14" t="s">
        <v>26</v>
      </c>
      <c r="C26" s="15">
        <v>100000</v>
      </c>
      <c r="D26" s="15">
        <v>100000</v>
      </c>
    </row>
    <row r="27" spans="1:4" s="2" customFormat="1" ht="29.25" customHeight="1">
      <c r="A27" s="10" t="s">
        <v>27</v>
      </c>
      <c r="B27" s="11" t="s">
        <v>28</v>
      </c>
      <c r="C27" s="12">
        <f>SUM(C28:C29)</f>
        <v>8533829</v>
      </c>
      <c r="D27" s="12">
        <f>SUM(D28:D29)</f>
        <v>8483829</v>
      </c>
    </row>
    <row r="28" spans="1:4" ht="27" customHeight="1">
      <c r="A28" s="10" t="s">
        <v>46</v>
      </c>
      <c r="B28" s="14" t="s">
        <v>35</v>
      </c>
      <c r="C28" s="15">
        <v>8483829</v>
      </c>
      <c r="D28" s="15">
        <v>8483829</v>
      </c>
    </row>
    <row r="29" spans="1:4" ht="27.75" customHeight="1">
      <c r="A29" s="10" t="s">
        <v>47</v>
      </c>
      <c r="B29" s="14" t="s">
        <v>48</v>
      </c>
      <c r="C29" s="15">
        <v>50000</v>
      </c>
      <c r="D29" s="15">
        <v>0</v>
      </c>
    </row>
    <row r="30" spans="1:4" s="2" customFormat="1" ht="15.75" customHeight="1" collapsed="1">
      <c r="A30" s="22" t="s">
        <v>49</v>
      </c>
      <c r="B30" s="23"/>
      <c r="C30" s="16">
        <f>C27+C8</f>
        <v>73418829</v>
      </c>
      <c r="D30" s="16">
        <f>D27+D8</f>
        <v>75255829</v>
      </c>
    </row>
  </sheetData>
  <sheetProtection/>
  <mergeCells count="3">
    <mergeCell ref="A30:B30"/>
    <mergeCell ref="A5:D5"/>
    <mergeCell ref="A6:C6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2019-12-25T11:39:37Z</cp:lastPrinted>
  <dcterms:created xsi:type="dcterms:W3CDTF">2016-11-24T09:46:30Z</dcterms:created>
  <dcterms:modified xsi:type="dcterms:W3CDTF">2019-12-30T09:50:48Z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